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Sheet1!$A$1:$M$164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<sst xmlns="http://schemas.openxmlformats.org/spreadsheetml/2006/main" count="812" uniqueCount="217">
  <si>
    <t>楚雄州2024年公开招聘中小学教师岗位综合成绩及进入考察体检人员情况</t>
  </si>
  <si>
    <t>序号</t>
  </si>
  <si>
    <t>招聘单位名称</t>
  </si>
  <si>
    <t>招聘岗位名称</t>
  </si>
  <si>
    <t>招聘岗位代码</t>
  </si>
  <si>
    <t>岗位招聘人数</t>
  </si>
  <si>
    <t>笔试准考证号</t>
  </si>
  <si>
    <t>笔试成绩</t>
  </si>
  <si>
    <t>面试成绩（百分制）</t>
  </si>
  <si>
    <t>综合成绩</t>
  </si>
  <si>
    <t>是否进入考察体检</t>
  </si>
  <si>
    <t>备注</t>
  </si>
  <si>
    <t>职业能力倾向测验</t>
  </si>
  <si>
    <t>教育基础知识</t>
  </si>
  <si>
    <t>折算成百分制</t>
  </si>
  <si>
    <t>楚雄师范学院附属小学</t>
  </si>
  <si>
    <t>语文教师</t>
  </si>
  <si>
    <t>4353230405418</t>
  </si>
  <si>
    <t>是</t>
  </si>
  <si>
    <t>4353230301210</t>
  </si>
  <si>
    <t>否</t>
  </si>
  <si>
    <t>4353230102627</t>
  </si>
  <si>
    <t>英语教师</t>
  </si>
  <si>
    <t>4353230200104</t>
  </si>
  <si>
    <t>4353230304826</t>
  </si>
  <si>
    <t>4353230102004</t>
  </si>
  <si>
    <t>美术教师</t>
  </si>
  <si>
    <t>4353230303728</t>
  </si>
  <si>
    <t>4353230300804</t>
  </si>
  <si>
    <t>楚雄开发区永安小学</t>
  </si>
  <si>
    <t>1004</t>
  </si>
  <si>
    <t>4353230305302</t>
  </si>
  <si>
    <t>4353230200419</t>
  </si>
  <si>
    <t>4353230302308</t>
  </si>
  <si>
    <t>4353230403304</t>
  </si>
  <si>
    <t>4353230103207</t>
  </si>
  <si>
    <t>4353230202023</t>
  </si>
  <si>
    <t>4353230201810</t>
  </si>
  <si>
    <t>4353230105730</t>
  </si>
  <si>
    <t>4353230404021</t>
  </si>
  <si>
    <t>4353230104015</t>
  </si>
  <si>
    <t>4353230401217</t>
  </si>
  <si>
    <t>4353230100926</t>
  </si>
  <si>
    <t>数学教师</t>
  </si>
  <si>
    <t>1005</t>
  </si>
  <si>
    <t>4353230201330</t>
  </si>
  <si>
    <t>4353230401721</t>
  </si>
  <si>
    <t>4353230302430</t>
  </si>
  <si>
    <t>4353230300418</t>
  </si>
  <si>
    <t>科学教师</t>
  </si>
  <si>
    <t>1006</t>
  </si>
  <si>
    <t>4353230300829</t>
  </si>
  <si>
    <t>4353230302919</t>
  </si>
  <si>
    <t>4353230101829</t>
  </si>
  <si>
    <t>4353230103119</t>
  </si>
  <si>
    <t>1007</t>
  </si>
  <si>
    <t>4353230401022</t>
  </si>
  <si>
    <t>4353230303011</t>
  </si>
  <si>
    <t>4353230400213</t>
  </si>
  <si>
    <t>音乐教师</t>
  </si>
  <si>
    <t>1008</t>
  </si>
  <si>
    <t>4353230400602</t>
  </si>
  <si>
    <t>4353230101025</t>
  </si>
  <si>
    <t>4353230104817</t>
  </si>
  <si>
    <t>体育教师</t>
  </si>
  <si>
    <t>1009</t>
  </si>
  <si>
    <t>4353230201007</t>
  </si>
  <si>
    <t>4353230101508</t>
  </si>
  <si>
    <t>4353230405326</t>
  </si>
  <si>
    <t>信息科技教师</t>
  </si>
  <si>
    <t>1010</t>
  </si>
  <si>
    <t>4353230105715</t>
  </si>
  <si>
    <t>4353230403927</t>
  </si>
  <si>
    <t>4353230301715</t>
  </si>
  <si>
    <t>楚雄市教育体育局下属中学（1）</t>
  </si>
  <si>
    <t>1011</t>
  </si>
  <si>
    <t>4353230101404</t>
  </si>
  <si>
    <t>4353230403922</t>
  </si>
  <si>
    <t>4353230400915</t>
  </si>
  <si>
    <t>4353230104701</t>
  </si>
  <si>
    <t>4353230403508</t>
  </si>
  <si>
    <t>4353230203627</t>
  </si>
  <si>
    <t>楚雄市教育体育局下属中学（2）</t>
  </si>
  <si>
    <t>历史教师</t>
  </si>
  <si>
    <t>1012</t>
  </si>
  <si>
    <t>4353230301010</t>
  </si>
  <si>
    <t>4353230202911</t>
  </si>
  <si>
    <t>4353230304002</t>
  </si>
  <si>
    <t>4353230204001</t>
  </si>
  <si>
    <t>楚雄市教育体育局下属小学（1）</t>
  </si>
  <si>
    <t>1013</t>
  </si>
  <si>
    <t>4353230301125</t>
  </si>
  <si>
    <t>4353230202602</t>
  </si>
  <si>
    <t>4353230102319</t>
  </si>
  <si>
    <t>4353230203829</t>
  </si>
  <si>
    <t>4353230400414</t>
  </si>
  <si>
    <t>4353230202110</t>
  </si>
  <si>
    <t>4353230203021</t>
  </si>
  <si>
    <t>4353230104803</t>
  </si>
  <si>
    <t>4353230303810</t>
  </si>
  <si>
    <t>4353230303102</t>
  </si>
  <si>
    <t>4353230301305</t>
  </si>
  <si>
    <t>4353230400322</t>
  </si>
  <si>
    <t>4353230305314</t>
  </si>
  <si>
    <t>4353230401301</t>
  </si>
  <si>
    <t>4353230101810</t>
  </si>
  <si>
    <t>4353230400401</t>
  </si>
  <si>
    <t>4353230201203</t>
  </si>
  <si>
    <t>4353230105608</t>
  </si>
  <si>
    <t>4353230300218</t>
  </si>
  <si>
    <t>4353230404828</t>
  </si>
  <si>
    <t>1014</t>
  </si>
  <si>
    <t>4353230103007</t>
  </si>
  <si>
    <t>4353230401810</t>
  </si>
  <si>
    <t>4353230404620</t>
  </si>
  <si>
    <t>4353230301518</t>
  </si>
  <si>
    <t>4353230304018</t>
  </si>
  <si>
    <t>4353230101903</t>
  </si>
  <si>
    <t>4353230403916</t>
  </si>
  <si>
    <t>4353230203922</t>
  </si>
  <si>
    <t>4353230305007</t>
  </si>
  <si>
    <t>4353230100830</t>
  </si>
  <si>
    <t>4353230103929</t>
  </si>
  <si>
    <t>4353230204427</t>
  </si>
  <si>
    <t>4353230204512</t>
  </si>
  <si>
    <t>4353230103309</t>
  </si>
  <si>
    <t>4353230304125</t>
  </si>
  <si>
    <t>4353230200127</t>
  </si>
  <si>
    <t>4353230302214</t>
  </si>
  <si>
    <t>4353230400230</t>
  </si>
  <si>
    <t>4353230303223</t>
  </si>
  <si>
    <t>4353230403913</t>
  </si>
  <si>
    <t>楚雄市教育体育局下属小学（2）</t>
  </si>
  <si>
    <t>1015</t>
  </si>
  <si>
    <t>4353230301605</t>
  </si>
  <si>
    <t>4353230101515</t>
  </si>
  <si>
    <t>4353230200315</t>
  </si>
  <si>
    <t>4353230204220</t>
  </si>
  <si>
    <t>4353230304321</t>
  </si>
  <si>
    <t>4353230202224</t>
  </si>
  <si>
    <t>4353230101915</t>
  </si>
  <si>
    <t>4353230203506</t>
  </si>
  <si>
    <t>4353230100823</t>
  </si>
  <si>
    <t>4353230102107</t>
  </si>
  <si>
    <t>1016</t>
  </si>
  <si>
    <t>4353230100302</t>
  </si>
  <si>
    <t>4353230400822</t>
  </si>
  <si>
    <t>4353230303427</t>
  </si>
  <si>
    <t>4353230104303</t>
  </si>
  <si>
    <t>4353230404307</t>
  </si>
  <si>
    <t>4353230304222</t>
  </si>
  <si>
    <t>4353230405404</t>
  </si>
  <si>
    <t>4353230301522</t>
  </si>
  <si>
    <t>4353230303524</t>
  </si>
  <si>
    <t>4353230103516</t>
  </si>
  <si>
    <t>楚雄市教育体育局下属小学（3）</t>
  </si>
  <si>
    <t>1017</t>
  </si>
  <si>
    <t>4353230404524</t>
  </si>
  <si>
    <t>4353230204305</t>
  </si>
  <si>
    <t>4353230304110</t>
  </si>
  <si>
    <t>4353230302530</t>
  </si>
  <si>
    <t>4353230105714</t>
  </si>
  <si>
    <t>4353230404715</t>
  </si>
  <si>
    <t>4353230300309</t>
  </si>
  <si>
    <t>4353230100408</t>
  </si>
  <si>
    <t>4353230201913</t>
  </si>
  <si>
    <t>4353230303412</t>
  </si>
  <si>
    <t>递补</t>
  </si>
  <si>
    <t>楚雄市教育体育局下属小学（4）</t>
  </si>
  <si>
    <t>1018</t>
  </si>
  <si>
    <t>4353230105512</t>
  </si>
  <si>
    <t>4353230304626</t>
  </si>
  <si>
    <t>4353230203927</t>
  </si>
  <si>
    <t>4353230104718</t>
  </si>
  <si>
    <t>4353230202410</t>
  </si>
  <si>
    <t>4353230301801</t>
  </si>
  <si>
    <t>4353230200927</t>
  </si>
  <si>
    <t>4353230202421</t>
  </si>
  <si>
    <t>楚雄市教育体育局下属小学（5）</t>
  </si>
  <si>
    <t>1019</t>
  </si>
  <si>
    <t>4353230200527</t>
  </si>
  <si>
    <t>4353230404415</t>
  </si>
  <si>
    <t>4353230400208</t>
  </si>
  <si>
    <t>4353230304106</t>
  </si>
  <si>
    <t>4353230202604</t>
  </si>
  <si>
    <t>4353230403718</t>
  </si>
  <si>
    <t>4353230105412</t>
  </si>
  <si>
    <t>4353230201415</t>
  </si>
  <si>
    <t>楚雄市教育体育局下属小学（6）</t>
  </si>
  <si>
    <t>1020</t>
  </si>
  <si>
    <t>4353230101506</t>
  </si>
  <si>
    <t>4353230201322</t>
  </si>
  <si>
    <t>4353230202629</t>
  </si>
  <si>
    <t>4353230400805</t>
  </si>
  <si>
    <t>4353230402505</t>
  </si>
  <si>
    <t>4353230404520</t>
  </si>
  <si>
    <t>4353230100526</t>
  </si>
  <si>
    <t>4353230302506</t>
  </si>
  <si>
    <t>4353230201517</t>
  </si>
  <si>
    <t>4353230104625</t>
  </si>
  <si>
    <t>4353230100921</t>
  </si>
  <si>
    <t>4353230104915</t>
  </si>
  <si>
    <t>4353230302805</t>
  </si>
  <si>
    <t>4353230300106</t>
  </si>
  <si>
    <t>楚雄市教育体育局下属学校（1）</t>
  </si>
  <si>
    <t>幼儿园教师</t>
  </si>
  <si>
    <t>1021</t>
  </si>
  <si>
    <t>4353230102218</t>
  </si>
  <si>
    <t>4353230302329</t>
  </si>
  <si>
    <t>4353230300110</t>
  </si>
  <si>
    <t>4353230404710</t>
  </si>
  <si>
    <t>4353230301008</t>
  </si>
  <si>
    <t>4353230203720</t>
  </si>
  <si>
    <t>4353230104511</t>
  </si>
  <si>
    <t>4353230201317</t>
  </si>
  <si>
    <t>4353230402926</t>
  </si>
  <si>
    <t>4353230100126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</si>
</sst>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name val="宋体"/>
      <charset val="134"/>
    </font>
    <font>
      <sz val="11"/>
      <color theme="1" tint="0.05"/>
      <name val="宋体"/>
      <charset val="134"/>
    </font>
    <font>
      <b/>
      <sz val="11"/>
      <color theme="1" tint="0.05"/>
      <name val="宋体"/>
      <charset val="134"/>
    </font>
    <font>
      <sz val="11"/>
      <color theme="1"/>
      <name val="宋体"/>
      <charset val="134"/>
    </font>
    <font>
      <sz val="14"/>
      <color theme="1" tint="0.05"/>
      <name val="方正小标宋简体"/>
      <charset val="134"/>
    </font>
    <font>
      <sz val="14"/>
      <color theme="1" tint="0.05"/>
      <name val="宋体"/>
      <charset val="134"/>
    </font>
    <font>
      <sz val="12"/>
      <color theme="1" tint="0.05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64"/>
  <sheetViews>
    <sheetView tabSelected="1" workbookViewId="0">
      <pane ySplit="3" topLeftCell="A49" activePane="bottomLeft" state="frozen"/>
      <selection/>
      <selection pane="bottomLeft" activeCell="F11" sqref="F11"/>
    </sheetView>
  </sheetViews>
  <sheetFormatPr defaultColWidth="9" defaultRowHeight="13.5"/>
  <cols>
    <col min="1" max="1" width="4.875" style="5" customWidth="1"/>
    <col min="2" max="2" width="21.8916666666667" style="5" customWidth="1"/>
    <col min="3" max="3" width="14.225" style="5" customWidth="1"/>
    <col min="4" max="4" width="9.55833333333333" style="6" customWidth="1"/>
    <col min="5" max="5" width="6.75" style="7" customWidth="1"/>
    <col min="6" max="6" width="16.625" style="6" customWidth="1"/>
    <col min="7" max="9" width="9" style="5" customWidth="1"/>
    <col min="10" max="11" width="8.88333333333333" style="5" customWidth="1"/>
    <col min="12" max="12" width="6.63333333333333" style="5" customWidth="1"/>
    <col min="13" max="13" width="8.89166666666667" style="5" customWidth="1"/>
    <col min="14" max="14" width="9.44166666666667" style="5"/>
    <col min="15" max="16384" width="9" style="5"/>
  </cols>
  <sheetData>
    <row r="1" s="1" customFormat="1" ht="51" customHeight="1" spans="1:13">
      <c r="A1" s="8" t="s">
        <v>0</v>
      </c>
      <c r="B1" s="8"/>
      <c r="C1" s="8"/>
      <c r="D1" s="9"/>
      <c r="E1" s="10"/>
      <c r="F1" s="11"/>
      <c r="G1" s="12"/>
      <c r="H1" s="12"/>
      <c r="I1" s="12"/>
      <c r="J1" s="12"/>
      <c r="K1" s="12"/>
      <c r="L1" s="12"/>
      <c r="M1" s="12"/>
    </row>
    <row r="2" s="1" customFormat="1" ht="30" customHeight="1" spans="1:13">
      <c r="A2" s="13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17" t="s">
        <v>6</v>
      </c>
      <c r="G2" s="13" t="s">
        <v>7</v>
      </c>
      <c r="H2" s="13"/>
      <c r="I2" s="13"/>
      <c r="J2" s="13" t="s">
        <v>8</v>
      </c>
      <c r="K2" s="13" t="s">
        <v>9</v>
      </c>
      <c r="L2" s="13" t="s">
        <v>10</v>
      </c>
      <c r="M2" s="13" t="s">
        <v>11</v>
      </c>
    </row>
    <row r="3" s="2" customFormat="1" ht="57" customHeight="1" spans="1:13">
      <c r="A3" s="13"/>
      <c r="B3" s="18"/>
      <c r="C3" s="18"/>
      <c r="D3" s="19"/>
      <c r="E3" s="16"/>
      <c r="F3" s="17"/>
      <c r="G3" s="13" t="s">
        <v>12</v>
      </c>
      <c r="H3" s="13" t="s">
        <v>13</v>
      </c>
      <c r="I3" s="13" t="s">
        <v>14</v>
      </c>
      <c r="J3" s="13"/>
      <c r="K3" s="13"/>
      <c r="L3" s="13"/>
      <c r="M3" s="13"/>
    </row>
    <row r="4" s="2" customFormat="1" ht="22" customHeight="1" spans="1:17">
      <c r="A4" s="20">
        <v>1</v>
      </c>
      <c r="B4" s="21" t="s">
        <v>15</v>
      </c>
      <c r="C4" s="21" t="s">
        <v>16</v>
      </c>
      <c r="D4" s="22">
        <v>1001</v>
      </c>
      <c r="E4" s="22">
        <v>1</v>
      </c>
      <c r="F4" s="21" t="s">
        <v>17</v>
      </c>
      <c r="G4" s="21">
        <v>71.98</v>
      </c>
      <c r="H4" s="21">
        <v>83.7</v>
      </c>
      <c r="I4" s="21">
        <f>(G4+H4)/2</f>
        <v>77.84</v>
      </c>
      <c r="J4" s="21">
        <v>85.1</v>
      </c>
      <c r="K4" s="21">
        <f>(I4+J4)/2</f>
        <v>81.47</v>
      </c>
      <c r="L4" s="21" t="s">
        <v>18</v>
      </c>
      <c r="M4" s="21"/>
      <c r="P4"/>
      <c r="Q4"/>
    </row>
    <row r="5" s="2" customFormat="1" ht="22" customHeight="1" spans="1:13">
      <c r="A5" s="20">
        <v>2</v>
      </c>
      <c r="B5" s="21" t="s">
        <v>15</v>
      </c>
      <c r="C5" s="21" t="s">
        <v>16</v>
      </c>
      <c r="D5" s="22">
        <v>1001</v>
      </c>
      <c r="E5" s="22">
        <v>1</v>
      </c>
      <c r="F5" s="21" t="s">
        <v>19</v>
      </c>
      <c r="G5" s="21">
        <v>74.16</v>
      </c>
      <c r="H5" s="21">
        <v>78.04</v>
      </c>
      <c r="I5" s="21">
        <f>(G5+H5)/2</f>
        <v>76.1</v>
      </c>
      <c r="J5" s="21">
        <v>86.33</v>
      </c>
      <c r="K5" s="21">
        <f>(I5+J5)/2</f>
        <v>81.215</v>
      </c>
      <c r="L5" s="21" t="s">
        <v>20</v>
      </c>
      <c r="M5" s="21"/>
    </row>
    <row r="6" s="2" customFormat="1" ht="22" customHeight="1" spans="1:13">
      <c r="A6" s="20">
        <v>3</v>
      </c>
      <c r="B6" s="21" t="s">
        <v>15</v>
      </c>
      <c r="C6" s="21" t="s">
        <v>16</v>
      </c>
      <c r="D6" s="22">
        <v>1001</v>
      </c>
      <c r="E6" s="22">
        <v>1</v>
      </c>
      <c r="F6" s="21" t="s">
        <v>21</v>
      </c>
      <c r="G6" s="21">
        <v>76.02</v>
      </c>
      <c r="H6" s="21">
        <v>75.4</v>
      </c>
      <c r="I6" s="21">
        <f>(G6+H6)/2</f>
        <v>75.71</v>
      </c>
      <c r="J6" s="21">
        <v>79.87</v>
      </c>
      <c r="K6" s="21">
        <f>(I6+J6)/2</f>
        <v>77.79</v>
      </c>
      <c r="L6" s="21" t="s">
        <v>20</v>
      </c>
      <c r="M6" s="21"/>
    </row>
    <row r="7" s="2" customFormat="1" ht="22" customHeight="1" spans="1:13">
      <c r="A7" s="20">
        <v>4</v>
      </c>
      <c r="B7" s="21" t="s">
        <v>15</v>
      </c>
      <c r="C7" s="21" t="s">
        <v>22</v>
      </c>
      <c r="D7" s="22">
        <v>1002</v>
      </c>
      <c r="E7" s="22">
        <v>1</v>
      </c>
      <c r="F7" s="21" t="s">
        <v>23</v>
      </c>
      <c r="G7" s="21">
        <v>70.38</v>
      </c>
      <c r="H7" s="21">
        <v>88.04</v>
      </c>
      <c r="I7" s="21">
        <f>(G7+H7)/2</f>
        <v>79.21</v>
      </c>
      <c r="J7" s="21">
        <v>86.6</v>
      </c>
      <c r="K7" s="21">
        <f>(I7+J7)/2</f>
        <v>82.905</v>
      </c>
      <c r="L7" s="21" t="s">
        <v>18</v>
      </c>
      <c r="M7" s="21"/>
    </row>
    <row r="8" s="2" customFormat="1" ht="22" customHeight="1" spans="1:13">
      <c r="A8" s="20">
        <v>5</v>
      </c>
      <c r="B8" s="21" t="s">
        <v>15</v>
      </c>
      <c r="C8" s="21" t="s">
        <v>22</v>
      </c>
      <c r="D8" s="22">
        <v>1002</v>
      </c>
      <c r="E8" s="22">
        <v>1</v>
      </c>
      <c r="F8" s="21" t="s">
        <v>24</v>
      </c>
      <c r="G8" s="21">
        <v>77.49</v>
      </c>
      <c r="H8" s="21">
        <v>80.56</v>
      </c>
      <c r="I8" s="21">
        <f>(G8+H8)/2</f>
        <v>79.025</v>
      </c>
      <c r="J8" s="21">
        <v>74.07</v>
      </c>
      <c r="K8" s="21">
        <f>(I8+J8)/2</f>
        <v>76.5475</v>
      </c>
      <c r="L8" s="21" t="s">
        <v>20</v>
      </c>
      <c r="M8" s="21"/>
    </row>
    <row r="9" s="2" customFormat="1" ht="22" customHeight="1" spans="1:13">
      <c r="A9" s="20">
        <v>6</v>
      </c>
      <c r="B9" s="21" t="s">
        <v>15</v>
      </c>
      <c r="C9" s="21" t="s">
        <v>22</v>
      </c>
      <c r="D9" s="22">
        <v>1002</v>
      </c>
      <c r="E9" s="22">
        <v>1</v>
      </c>
      <c r="F9" s="21" t="s">
        <v>25</v>
      </c>
      <c r="G9" s="21">
        <v>76.46</v>
      </c>
      <c r="H9" s="21">
        <v>81.54</v>
      </c>
      <c r="I9" s="21">
        <f>(G9+H9)/2</f>
        <v>79</v>
      </c>
      <c r="J9" s="21">
        <v>70.2</v>
      </c>
      <c r="K9" s="21">
        <f>(I9+J9)/2</f>
        <v>74.6</v>
      </c>
      <c r="L9" s="21" t="s">
        <v>20</v>
      </c>
      <c r="M9" s="21"/>
    </row>
    <row r="10" s="3" customFormat="1" ht="22" customHeight="1" spans="1:13">
      <c r="A10" s="20">
        <v>7</v>
      </c>
      <c r="B10" s="21" t="s">
        <v>15</v>
      </c>
      <c r="C10" s="21" t="s">
        <v>26</v>
      </c>
      <c r="D10" s="22">
        <v>1003</v>
      </c>
      <c r="E10" s="22">
        <v>1</v>
      </c>
      <c r="F10" s="21" t="s">
        <v>27</v>
      </c>
      <c r="G10" s="21">
        <v>65.83</v>
      </c>
      <c r="H10" s="21">
        <v>77.14</v>
      </c>
      <c r="I10" s="21">
        <f>(G10+H10)/2</f>
        <v>71.485</v>
      </c>
      <c r="J10" s="21">
        <v>88.51</v>
      </c>
      <c r="K10" s="21">
        <f>(I10+J10)/2</f>
        <v>79.9975</v>
      </c>
      <c r="L10" s="21" t="s">
        <v>18</v>
      </c>
      <c r="M10" s="21"/>
    </row>
    <row r="11" s="3" customFormat="1" ht="22" customHeight="1" spans="1:13">
      <c r="A11" s="20">
        <v>8</v>
      </c>
      <c r="B11" s="21" t="s">
        <v>15</v>
      </c>
      <c r="C11" s="21" t="s">
        <v>26</v>
      </c>
      <c r="D11" s="22">
        <v>1003</v>
      </c>
      <c r="E11" s="22">
        <v>1</v>
      </c>
      <c r="F11" s="22">
        <v>4353230405022</v>
      </c>
      <c r="G11" s="21">
        <v>68.86</v>
      </c>
      <c r="H11" s="21">
        <v>67.54</v>
      </c>
      <c r="I11" s="21">
        <f>(G11+H11)/2</f>
        <v>68.2</v>
      </c>
      <c r="J11" s="21">
        <v>77.93</v>
      </c>
      <c r="K11" s="21">
        <f>(I11+J11)/2</f>
        <v>73.065</v>
      </c>
      <c r="L11" s="21" t="s">
        <v>20</v>
      </c>
      <c r="M11" s="21"/>
    </row>
    <row r="12" s="3" customFormat="1" ht="22" customHeight="1" spans="1:13">
      <c r="A12" s="20">
        <v>9</v>
      </c>
      <c r="B12" s="21" t="s">
        <v>15</v>
      </c>
      <c r="C12" s="21" t="s">
        <v>26</v>
      </c>
      <c r="D12" s="22">
        <v>1003</v>
      </c>
      <c r="E12" s="22">
        <v>1</v>
      </c>
      <c r="F12" s="21" t="s">
        <v>28</v>
      </c>
      <c r="G12" s="21">
        <v>65.74</v>
      </c>
      <c r="H12" s="21">
        <v>71.76</v>
      </c>
      <c r="I12" s="21">
        <f>(G12+H12)/2</f>
        <v>68.75</v>
      </c>
      <c r="J12" s="21">
        <v>71.14</v>
      </c>
      <c r="K12" s="21">
        <f>(I12+J12)/2</f>
        <v>69.945</v>
      </c>
      <c r="L12" s="21" t="s">
        <v>20</v>
      </c>
      <c r="M12" s="21"/>
    </row>
    <row r="13" s="3" customFormat="1" ht="22" customHeight="1" spans="1:13">
      <c r="A13" s="20">
        <v>10</v>
      </c>
      <c r="B13" s="21" t="s">
        <v>29</v>
      </c>
      <c r="C13" s="23" t="s">
        <v>16</v>
      </c>
      <c r="D13" s="23" t="s">
        <v>30</v>
      </c>
      <c r="E13" s="24">
        <v>6</v>
      </c>
      <c r="F13" s="25" t="s">
        <v>31</v>
      </c>
      <c r="G13" s="26">
        <v>69.16</v>
      </c>
      <c r="H13" s="26">
        <v>85.74</v>
      </c>
      <c r="I13" s="21">
        <f>(G13+H13)/2</f>
        <v>77.45</v>
      </c>
      <c r="J13" s="21">
        <v>88.97</v>
      </c>
      <c r="K13" s="21">
        <f>I13*0.5+J13*0.5</f>
        <v>83.21</v>
      </c>
      <c r="L13" s="20" t="s">
        <v>18</v>
      </c>
      <c r="M13" s="20"/>
    </row>
    <row r="14" s="3" customFormat="1" ht="22" customHeight="1" spans="1:13">
      <c r="A14" s="20">
        <v>11</v>
      </c>
      <c r="B14" s="21" t="s">
        <v>29</v>
      </c>
      <c r="C14" s="23" t="s">
        <v>16</v>
      </c>
      <c r="D14" s="23" t="s">
        <v>30</v>
      </c>
      <c r="E14" s="24">
        <v>6</v>
      </c>
      <c r="F14" s="25" t="s">
        <v>32</v>
      </c>
      <c r="G14" s="26">
        <v>72.8</v>
      </c>
      <c r="H14" s="26">
        <v>85.38</v>
      </c>
      <c r="I14" s="21">
        <f>(G14+H14)/2</f>
        <v>79.09</v>
      </c>
      <c r="J14" s="21">
        <v>85.63</v>
      </c>
      <c r="K14" s="21">
        <f>I14*0.5+J14*0.5</f>
        <v>82.36</v>
      </c>
      <c r="L14" s="21" t="s">
        <v>18</v>
      </c>
      <c r="M14" s="21"/>
    </row>
    <row r="15" s="3" customFormat="1" ht="22" customHeight="1" spans="1:13">
      <c r="A15" s="20">
        <v>12</v>
      </c>
      <c r="B15" s="21" t="s">
        <v>29</v>
      </c>
      <c r="C15" s="23" t="s">
        <v>16</v>
      </c>
      <c r="D15" s="23" t="s">
        <v>30</v>
      </c>
      <c r="E15" s="24">
        <v>6</v>
      </c>
      <c r="F15" s="25" t="s">
        <v>33</v>
      </c>
      <c r="G15" s="26">
        <v>72.94</v>
      </c>
      <c r="H15" s="26">
        <v>81.2</v>
      </c>
      <c r="I15" s="21">
        <f>(G15+H15)/2</f>
        <v>77.07</v>
      </c>
      <c r="J15" s="21">
        <v>87.1</v>
      </c>
      <c r="K15" s="21">
        <f>I15*0.5+J15*0.5</f>
        <v>82.085</v>
      </c>
      <c r="L15" s="20" t="s">
        <v>18</v>
      </c>
      <c r="M15" s="20"/>
    </row>
    <row r="16" s="3" customFormat="1" ht="22" customHeight="1" spans="1:13">
      <c r="A16" s="20">
        <v>13</v>
      </c>
      <c r="B16" s="21" t="s">
        <v>29</v>
      </c>
      <c r="C16" s="23" t="s">
        <v>16</v>
      </c>
      <c r="D16" s="23" t="s">
        <v>30</v>
      </c>
      <c r="E16" s="24">
        <v>6</v>
      </c>
      <c r="F16" s="25" t="s">
        <v>34</v>
      </c>
      <c r="G16" s="26">
        <v>79.21</v>
      </c>
      <c r="H16" s="26">
        <v>76.72</v>
      </c>
      <c r="I16" s="21">
        <f>(G16+H16)/2</f>
        <v>77.965</v>
      </c>
      <c r="J16" s="21">
        <v>84.66</v>
      </c>
      <c r="K16" s="21">
        <f>I16*0.5+J16*0.5</f>
        <v>81.3125</v>
      </c>
      <c r="L16" s="21" t="s">
        <v>18</v>
      </c>
      <c r="M16" s="21"/>
    </row>
    <row r="17" s="3" customFormat="1" ht="22" customHeight="1" spans="1:13">
      <c r="A17" s="20">
        <v>14</v>
      </c>
      <c r="B17" s="21" t="s">
        <v>29</v>
      </c>
      <c r="C17" s="23" t="s">
        <v>16</v>
      </c>
      <c r="D17" s="23" t="s">
        <v>30</v>
      </c>
      <c r="E17" s="24">
        <v>6</v>
      </c>
      <c r="F17" s="25" t="s">
        <v>35</v>
      </c>
      <c r="G17" s="26">
        <v>77.44</v>
      </c>
      <c r="H17" s="26">
        <v>77.92</v>
      </c>
      <c r="I17" s="21">
        <f>(G17+H17)/2</f>
        <v>77.68</v>
      </c>
      <c r="J17" s="21">
        <v>84.17</v>
      </c>
      <c r="K17" s="21">
        <f>I17*0.5+J17*0.5</f>
        <v>80.925</v>
      </c>
      <c r="L17" s="20" t="s">
        <v>18</v>
      </c>
      <c r="M17" s="20"/>
    </row>
    <row r="18" s="3" customFormat="1" ht="22" customHeight="1" spans="1:13">
      <c r="A18" s="20">
        <v>15</v>
      </c>
      <c r="B18" s="21" t="s">
        <v>29</v>
      </c>
      <c r="C18" s="23" t="s">
        <v>16</v>
      </c>
      <c r="D18" s="23" t="s">
        <v>30</v>
      </c>
      <c r="E18" s="24">
        <v>6</v>
      </c>
      <c r="F18" s="25" t="s">
        <v>36</v>
      </c>
      <c r="G18" s="26">
        <v>79.19</v>
      </c>
      <c r="H18" s="26">
        <v>76.02</v>
      </c>
      <c r="I18" s="21">
        <f>(G18+H18)/2</f>
        <v>77.605</v>
      </c>
      <c r="J18" s="21">
        <v>84.2</v>
      </c>
      <c r="K18" s="21">
        <f>I18*0.5+J18*0.5</f>
        <v>80.9025</v>
      </c>
      <c r="L18" s="20" t="s">
        <v>18</v>
      </c>
      <c r="M18" s="20"/>
    </row>
    <row r="19" s="3" customFormat="1" ht="22" customHeight="1" spans="1:13">
      <c r="A19" s="20">
        <v>16</v>
      </c>
      <c r="B19" s="21" t="s">
        <v>29</v>
      </c>
      <c r="C19" s="23" t="s">
        <v>16</v>
      </c>
      <c r="D19" s="23" t="s">
        <v>30</v>
      </c>
      <c r="E19" s="24">
        <v>6</v>
      </c>
      <c r="F19" s="25" t="s">
        <v>37</v>
      </c>
      <c r="G19" s="26">
        <v>73.38</v>
      </c>
      <c r="H19" s="26">
        <v>88.18</v>
      </c>
      <c r="I19" s="21">
        <f>(G19+H19)/2</f>
        <v>80.78</v>
      </c>
      <c r="J19" s="21">
        <v>79.23</v>
      </c>
      <c r="K19" s="21">
        <f>I19*0.5+J19*0.5</f>
        <v>80.005</v>
      </c>
      <c r="L19" s="21" t="s">
        <v>20</v>
      </c>
      <c r="M19" s="21"/>
    </row>
    <row r="20" s="3" customFormat="1" ht="22" customHeight="1" spans="1:13">
      <c r="A20" s="20">
        <v>17</v>
      </c>
      <c r="B20" s="21" t="s">
        <v>29</v>
      </c>
      <c r="C20" s="23" t="s">
        <v>16</v>
      </c>
      <c r="D20" s="23" t="s">
        <v>30</v>
      </c>
      <c r="E20" s="24">
        <v>6</v>
      </c>
      <c r="F20" s="25" t="s">
        <v>38</v>
      </c>
      <c r="G20" s="26">
        <v>72.72</v>
      </c>
      <c r="H20" s="26">
        <v>88.04</v>
      </c>
      <c r="I20" s="21">
        <f>(G20+H20)/2</f>
        <v>80.38</v>
      </c>
      <c r="J20" s="21">
        <v>78.43</v>
      </c>
      <c r="K20" s="21">
        <f>I20*0.5+J20*0.5</f>
        <v>79.405</v>
      </c>
      <c r="L20" s="21" t="s">
        <v>20</v>
      </c>
      <c r="M20" s="21"/>
    </row>
    <row r="21" s="3" customFormat="1" ht="22" customHeight="1" spans="1:13">
      <c r="A21" s="20">
        <v>18</v>
      </c>
      <c r="B21" s="21" t="s">
        <v>29</v>
      </c>
      <c r="C21" s="23" t="s">
        <v>16</v>
      </c>
      <c r="D21" s="23" t="s">
        <v>30</v>
      </c>
      <c r="E21" s="24">
        <v>6</v>
      </c>
      <c r="F21" s="25" t="s">
        <v>39</v>
      </c>
      <c r="G21" s="26">
        <v>79.24</v>
      </c>
      <c r="H21" s="26">
        <v>78.88</v>
      </c>
      <c r="I21" s="21">
        <f>(G21+H21)/2</f>
        <v>79.06</v>
      </c>
      <c r="J21" s="21">
        <v>78.83</v>
      </c>
      <c r="K21" s="21">
        <f>I21*0.5+J21*0.5</f>
        <v>78.945</v>
      </c>
      <c r="L21" s="21" t="s">
        <v>20</v>
      </c>
      <c r="M21" s="21"/>
    </row>
    <row r="22" s="3" customFormat="1" ht="22" customHeight="1" spans="1:13">
      <c r="A22" s="20">
        <v>19</v>
      </c>
      <c r="B22" s="21" t="s">
        <v>29</v>
      </c>
      <c r="C22" s="23" t="s">
        <v>16</v>
      </c>
      <c r="D22" s="23" t="s">
        <v>30</v>
      </c>
      <c r="E22" s="24">
        <v>6</v>
      </c>
      <c r="F22" s="25" t="s">
        <v>40</v>
      </c>
      <c r="G22" s="26">
        <v>74.57</v>
      </c>
      <c r="H22" s="26">
        <v>80.5</v>
      </c>
      <c r="I22" s="21">
        <f>(G22+H22)/2</f>
        <v>77.535</v>
      </c>
      <c r="J22" s="21">
        <v>80.04</v>
      </c>
      <c r="K22" s="21">
        <f>I22*0.5+J22*0.5</f>
        <v>78.7875</v>
      </c>
      <c r="L22" s="21" t="s">
        <v>20</v>
      </c>
      <c r="M22" s="20"/>
    </row>
    <row r="23" s="3" customFormat="1" ht="22" customHeight="1" spans="1:13">
      <c r="A23" s="20">
        <v>20</v>
      </c>
      <c r="B23" s="21" t="s">
        <v>29</v>
      </c>
      <c r="C23" s="23" t="s">
        <v>16</v>
      </c>
      <c r="D23" s="23" t="s">
        <v>30</v>
      </c>
      <c r="E23" s="24">
        <v>6</v>
      </c>
      <c r="F23" s="25" t="s">
        <v>41</v>
      </c>
      <c r="G23" s="26">
        <v>76.13</v>
      </c>
      <c r="H23" s="26">
        <v>81.54</v>
      </c>
      <c r="I23" s="21">
        <f>(G23+H23)/2</f>
        <v>78.835</v>
      </c>
      <c r="J23" s="21">
        <v>78.11</v>
      </c>
      <c r="K23" s="21">
        <f>I23*0.5+J23*0.5</f>
        <v>78.4725</v>
      </c>
      <c r="L23" s="21" t="s">
        <v>20</v>
      </c>
      <c r="M23" s="21"/>
    </row>
    <row r="24" s="3" customFormat="1" ht="22" customHeight="1" spans="1:13">
      <c r="A24" s="20">
        <v>21</v>
      </c>
      <c r="B24" s="21" t="s">
        <v>29</v>
      </c>
      <c r="C24" s="23" t="s">
        <v>16</v>
      </c>
      <c r="D24" s="23" t="s">
        <v>30</v>
      </c>
      <c r="E24" s="24">
        <v>6</v>
      </c>
      <c r="F24" s="25" t="s">
        <v>42</v>
      </c>
      <c r="G24" s="26">
        <v>69.74</v>
      </c>
      <c r="H24" s="26">
        <v>84.96</v>
      </c>
      <c r="I24" s="21">
        <f>(G24+H24)/2</f>
        <v>77.35</v>
      </c>
      <c r="J24" s="21">
        <v>79.04</v>
      </c>
      <c r="K24" s="21">
        <f>I24*0.5+J24*0.5</f>
        <v>78.195</v>
      </c>
      <c r="L24" s="21" t="s">
        <v>20</v>
      </c>
      <c r="M24" s="20"/>
    </row>
    <row r="25" s="3" customFormat="1" ht="22" customHeight="1" spans="1:13">
      <c r="A25" s="20">
        <v>22</v>
      </c>
      <c r="B25" s="21" t="s">
        <v>29</v>
      </c>
      <c r="C25" s="23" t="s">
        <v>43</v>
      </c>
      <c r="D25" s="23" t="s">
        <v>44</v>
      </c>
      <c r="E25" s="24">
        <v>2</v>
      </c>
      <c r="F25" s="25" t="s">
        <v>45</v>
      </c>
      <c r="G25" s="26">
        <v>71.06</v>
      </c>
      <c r="H25" s="26">
        <v>88.34</v>
      </c>
      <c r="I25" s="21">
        <f>(G25+H25)/2</f>
        <v>79.7</v>
      </c>
      <c r="J25" s="21">
        <v>84.16</v>
      </c>
      <c r="K25" s="21">
        <f>I25*0.5+J25*0.5</f>
        <v>81.93</v>
      </c>
      <c r="L25" s="20" t="s">
        <v>18</v>
      </c>
      <c r="M25" s="20"/>
    </row>
    <row r="26" s="3" customFormat="1" ht="22" customHeight="1" spans="1:13">
      <c r="A26" s="20">
        <v>23</v>
      </c>
      <c r="B26" s="21" t="s">
        <v>29</v>
      </c>
      <c r="C26" s="23" t="s">
        <v>43</v>
      </c>
      <c r="D26" s="23" t="s">
        <v>44</v>
      </c>
      <c r="E26" s="24">
        <v>2</v>
      </c>
      <c r="F26" s="25" t="s">
        <v>46</v>
      </c>
      <c r="G26" s="26">
        <v>71.46</v>
      </c>
      <c r="H26" s="26">
        <v>83.38</v>
      </c>
      <c r="I26" s="21">
        <f>(G26+H26)/2</f>
        <v>77.42</v>
      </c>
      <c r="J26" s="21">
        <v>81.23</v>
      </c>
      <c r="K26" s="21">
        <f>I26*0.5+J26*0.5</f>
        <v>79.325</v>
      </c>
      <c r="L26" s="20" t="s">
        <v>18</v>
      </c>
      <c r="M26" s="20"/>
    </row>
    <row r="27" s="3" customFormat="1" ht="22" customHeight="1" spans="1:13">
      <c r="A27" s="20">
        <v>24</v>
      </c>
      <c r="B27" s="21" t="s">
        <v>29</v>
      </c>
      <c r="C27" s="23" t="s">
        <v>43</v>
      </c>
      <c r="D27" s="23" t="s">
        <v>44</v>
      </c>
      <c r="E27" s="24">
        <v>2</v>
      </c>
      <c r="F27" s="25" t="s">
        <v>47</v>
      </c>
      <c r="G27" s="26">
        <v>68.44</v>
      </c>
      <c r="H27" s="26">
        <v>84.42</v>
      </c>
      <c r="I27" s="21">
        <f>(G27+H27)/2</f>
        <v>76.43</v>
      </c>
      <c r="J27" s="21">
        <v>77.14</v>
      </c>
      <c r="K27" s="21">
        <f>I27*0.5+J27*0.5</f>
        <v>76.785</v>
      </c>
      <c r="L27" s="21" t="s">
        <v>20</v>
      </c>
      <c r="M27" s="20"/>
    </row>
    <row r="28" s="3" customFormat="1" ht="22" customHeight="1" spans="1:13">
      <c r="A28" s="20">
        <v>25</v>
      </c>
      <c r="B28" s="21" t="s">
        <v>29</v>
      </c>
      <c r="C28" s="23" t="s">
        <v>43</v>
      </c>
      <c r="D28" s="23" t="s">
        <v>44</v>
      </c>
      <c r="E28" s="24">
        <v>2</v>
      </c>
      <c r="F28" s="25" t="s">
        <v>48</v>
      </c>
      <c r="G28" s="26">
        <v>73.23</v>
      </c>
      <c r="H28" s="26">
        <v>81.9</v>
      </c>
      <c r="I28" s="21">
        <f>(G28+H28)/2</f>
        <v>77.565</v>
      </c>
      <c r="J28" s="21">
        <v>70.07</v>
      </c>
      <c r="K28" s="21">
        <f>I28*0.5+J28*0.5</f>
        <v>73.8175</v>
      </c>
      <c r="L28" s="21" t="s">
        <v>20</v>
      </c>
      <c r="M28" s="20"/>
    </row>
    <row r="29" s="3" customFormat="1" ht="22" customHeight="1" spans="1:13">
      <c r="A29" s="20">
        <v>26</v>
      </c>
      <c r="B29" s="21" t="s">
        <v>29</v>
      </c>
      <c r="C29" s="23" t="s">
        <v>49</v>
      </c>
      <c r="D29" s="23" t="s">
        <v>50</v>
      </c>
      <c r="E29" s="24">
        <v>2</v>
      </c>
      <c r="F29" s="25" t="s">
        <v>51</v>
      </c>
      <c r="G29" s="26">
        <v>74.43</v>
      </c>
      <c r="H29" s="26">
        <v>74.48</v>
      </c>
      <c r="I29" s="21">
        <f>(G29+H29)/2</f>
        <v>74.455</v>
      </c>
      <c r="J29" s="21">
        <v>88.5</v>
      </c>
      <c r="K29" s="21">
        <f>I29*0.5+J29*0.5</f>
        <v>81.4775</v>
      </c>
      <c r="L29" s="20" t="s">
        <v>18</v>
      </c>
      <c r="M29" s="20"/>
    </row>
    <row r="30" s="3" customFormat="1" ht="22" customHeight="1" spans="1:13">
      <c r="A30" s="20">
        <v>27</v>
      </c>
      <c r="B30" s="21" t="s">
        <v>29</v>
      </c>
      <c r="C30" s="23" t="s">
        <v>49</v>
      </c>
      <c r="D30" s="23" t="s">
        <v>50</v>
      </c>
      <c r="E30" s="24">
        <v>2</v>
      </c>
      <c r="F30" s="25" t="s">
        <v>52</v>
      </c>
      <c r="G30" s="26">
        <v>71.53</v>
      </c>
      <c r="H30" s="26">
        <v>78.12</v>
      </c>
      <c r="I30" s="21">
        <f>(G30+H30)/2</f>
        <v>74.825</v>
      </c>
      <c r="J30" s="21">
        <v>86.3</v>
      </c>
      <c r="K30" s="21">
        <f>I30*0.5+J30*0.5</f>
        <v>80.5625</v>
      </c>
      <c r="L30" s="20" t="s">
        <v>18</v>
      </c>
      <c r="M30" s="20"/>
    </row>
    <row r="31" s="3" customFormat="1" ht="22" customHeight="1" spans="1:13">
      <c r="A31" s="20">
        <v>28</v>
      </c>
      <c r="B31" s="21" t="s">
        <v>29</v>
      </c>
      <c r="C31" s="23" t="s">
        <v>49</v>
      </c>
      <c r="D31" s="23" t="s">
        <v>50</v>
      </c>
      <c r="E31" s="24">
        <v>2</v>
      </c>
      <c r="F31" s="25" t="s">
        <v>53</v>
      </c>
      <c r="G31" s="26">
        <v>80.99</v>
      </c>
      <c r="H31" s="26">
        <v>73.86</v>
      </c>
      <c r="I31" s="21">
        <f>(G31+H31)/2</f>
        <v>77.425</v>
      </c>
      <c r="J31" s="21">
        <v>78.37</v>
      </c>
      <c r="K31" s="21">
        <f>I31*0.5+J31*0.5</f>
        <v>77.8975</v>
      </c>
      <c r="L31" s="20" t="s">
        <v>20</v>
      </c>
      <c r="M31" s="20"/>
    </row>
    <row r="32" s="3" customFormat="1" ht="22" customHeight="1" spans="1:13">
      <c r="A32" s="20">
        <v>29</v>
      </c>
      <c r="B32" s="21" t="s">
        <v>29</v>
      </c>
      <c r="C32" s="23" t="s">
        <v>49</v>
      </c>
      <c r="D32" s="23" t="s">
        <v>50</v>
      </c>
      <c r="E32" s="24">
        <v>2</v>
      </c>
      <c r="F32" s="25" t="s">
        <v>54</v>
      </c>
      <c r="G32" s="26">
        <v>72.87</v>
      </c>
      <c r="H32" s="26">
        <v>78.04</v>
      </c>
      <c r="I32" s="21">
        <f>(G32+H32)/2</f>
        <v>75.455</v>
      </c>
      <c r="J32" s="21">
        <v>77</v>
      </c>
      <c r="K32" s="21">
        <f>I32*0.5+J32*0.5</f>
        <v>76.2275</v>
      </c>
      <c r="L32" s="20" t="s">
        <v>20</v>
      </c>
      <c r="M32" s="20"/>
    </row>
    <row r="33" s="3" customFormat="1" ht="22" customHeight="1" spans="1:13">
      <c r="A33" s="20">
        <v>30</v>
      </c>
      <c r="B33" s="21" t="s">
        <v>29</v>
      </c>
      <c r="C33" s="23" t="s">
        <v>22</v>
      </c>
      <c r="D33" s="23" t="s">
        <v>55</v>
      </c>
      <c r="E33" s="24">
        <v>1</v>
      </c>
      <c r="F33" s="25" t="s">
        <v>56</v>
      </c>
      <c r="G33" s="26">
        <v>71.52</v>
      </c>
      <c r="H33" s="26">
        <v>87.06</v>
      </c>
      <c r="I33" s="21">
        <f>(G33+H33)/2</f>
        <v>79.29</v>
      </c>
      <c r="J33" s="21">
        <v>83.8</v>
      </c>
      <c r="K33" s="21">
        <f>I33*0.5+J33*0.5</f>
        <v>81.545</v>
      </c>
      <c r="L33" s="20" t="s">
        <v>18</v>
      </c>
      <c r="M33" s="20"/>
    </row>
    <row r="34" s="3" customFormat="1" ht="22" customHeight="1" spans="1:13">
      <c r="A34" s="20">
        <v>31</v>
      </c>
      <c r="B34" s="21" t="s">
        <v>29</v>
      </c>
      <c r="C34" s="23" t="s">
        <v>22</v>
      </c>
      <c r="D34" s="23" t="s">
        <v>55</v>
      </c>
      <c r="E34" s="24">
        <v>1</v>
      </c>
      <c r="F34" s="25" t="s">
        <v>57</v>
      </c>
      <c r="G34" s="26">
        <v>77.71</v>
      </c>
      <c r="H34" s="26">
        <v>80.7</v>
      </c>
      <c r="I34" s="21">
        <f>(G34+H34)/2</f>
        <v>79.205</v>
      </c>
      <c r="J34" s="21">
        <v>77.69</v>
      </c>
      <c r="K34" s="21">
        <f>I34*0.5+J34*0.5</f>
        <v>78.4475</v>
      </c>
      <c r="L34" s="20" t="s">
        <v>20</v>
      </c>
      <c r="M34" s="20"/>
    </row>
    <row r="35" s="3" customFormat="1" ht="22" customHeight="1" spans="1:13">
      <c r="A35" s="20">
        <v>32</v>
      </c>
      <c r="B35" s="21" t="s">
        <v>29</v>
      </c>
      <c r="C35" s="23" t="s">
        <v>22</v>
      </c>
      <c r="D35" s="23" t="s">
        <v>55</v>
      </c>
      <c r="E35" s="24">
        <v>1</v>
      </c>
      <c r="F35" s="25" t="s">
        <v>58</v>
      </c>
      <c r="G35" s="26">
        <v>75.77</v>
      </c>
      <c r="H35" s="26">
        <v>73.86</v>
      </c>
      <c r="I35" s="21">
        <f>(G35+H35)/2</f>
        <v>74.815</v>
      </c>
      <c r="J35" s="21">
        <v>68.23</v>
      </c>
      <c r="K35" s="21">
        <f>I35*0.5+J35*0.5</f>
        <v>71.5225</v>
      </c>
      <c r="L35" s="20" t="s">
        <v>20</v>
      </c>
      <c r="M35" s="20"/>
    </row>
    <row r="36" s="4" customFormat="1" ht="29" customHeight="1" spans="1:13">
      <c r="A36" s="20">
        <v>33</v>
      </c>
      <c r="B36" s="21" t="s">
        <v>29</v>
      </c>
      <c r="C36" s="23" t="s">
        <v>59</v>
      </c>
      <c r="D36" s="23" t="s">
        <v>60</v>
      </c>
      <c r="E36" s="24">
        <v>1</v>
      </c>
      <c r="F36" s="25" t="s">
        <v>61</v>
      </c>
      <c r="G36" s="26">
        <v>66.91</v>
      </c>
      <c r="H36" s="26">
        <v>71.98</v>
      </c>
      <c r="I36" s="21">
        <f>(G36+H36)/2</f>
        <v>69.445</v>
      </c>
      <c r="J36" s="21">
        <v>88.39</v>
      </c>
      <c r="K36" s="21">
        <f>I36*0.5+J36*0.5</f>
        <v>78.9175</v>
      </c>
      <c r="L36" s="20" t="s">
        <v>18</v>
      </c>
      <c r="M36" s="20"/>
    </row>
    <row r="37" s="4" customFormat="1" ht="29" customHeight="1" spans="1:13">
      <c r="A37" s="20">
        <v>34</v>
      </c>
      <c r="B37" s="21" t="s">
        <v>29</v>
      </c>
      <c r="C37" s="23" t="s">
        <v>59</v>
      </c>
      <c r="D37" s="23" t="s">
        <v>60</v>
      </c>
      <c r="E37" s="24">
        <v>1</v>
      </c>
      <c r="F37" s="25" t="s">
        <v>62</v>
      </c>
      <c r="G37" s="26">
        <v>72.92</v>
      </c>
      <c r="H37" s="26">
        <v>67.9</v>
      </c>
      <c r="I37" s="21">
        <f>(G37+H37)/2</f>
        <v>70.41</v>
      </c>
      <c r="J37" s="21">
        <v>77.7</v>
      </c>
      <c r="K37" s="21">
        <f>I37*0.5+J37*0.5</f>
        <v>74.055</v>
      </c>
      <c r="L37" s="20" t="s">
        <v>20</v>
      </c>
      <c r="M37" s="20"/>
    </row>
    <row r="38" s="4" customFormat="1" ht="29" customHeight="1" spans="1:13">
      <c r="A38" s="20">
        <v>35</v>
      </c>
      <c r="B38" s="21" t="s">
        <v>29</v>
      </c>
      <c r="C38" s="23" t="s">
        <v>59</v>
      </c>
      <c r="D38" s="23" t="s">
        <v>60</v>
      </c>
      <c r="E38" s="24">
        <v>1</v>
      </c>
      <c r="F38" s="25" t="s">
        <v>63</v>
      </c>
      <c r="G38" s="26">
        <v>65.27</v>
      </c>
      <c r="H38" s="26">
        <v>75.38</v>
      </c>
      <c r="I38" s="21">
        <f>(G38+H38)/2</f>
        <v>70.325</v>
      </c>
      <c r="J38" s="21">
        <v>67.67</v>
      </c>
      <c r="K38" s="21">
        <f>I38*0.5+J38*0.5</f>
        <v>68.9975</v>
      </c>
      <c r="L38" s="20" t="s">
        <v>20</v>
      </c>
      <c r="M38" s="20"/>
    </row>
    <row r="39" s="4" customFormat="1" ht="29" customHeight="1" spans="1:13">
      <c r="A39" s="20">
        <v>36</v>
      </c>
      <c r="B39" s="21" t="s">
        <v>29</v>
      </c>
      <c r="C39" s="23" t="s">
        <v>64</v>
      </c>
      <c r="D39" s="23" t="s">
        <v>65</v>
      </c>
      <c r="E39" s="24">
        <v>1</v>
      </c>
      <c r="F39" s="25" t="s">
        <v>66</v>
      </c>
      <c r="G39" s="26">
        <v>75.14</v>
      </c>
      <c r="H39" s="26">
        <v>70.36</v>
      </c>
      <c r="I39" s="21">
        <f>(G39+H39)/2</f>
        <v>72.75</v>
      </c>
      <c r="J39" s="21">
        <v>88</v>
      </c>
      <c r="K39" s="21">
        <f>I39*0.5+J39*0.5</f>
        <v>80.375</v>
      </c>
      <c r="L39" s="20" t="s">
        <v>18</v>
      </c>
      <c r="M39" s="20"/>
    </row>
    <row r="40" s="4" customFormat="1" ht="29" customHeight="1" spans="1:13">
      <c r="A40" s="20">
        <v>37</v>
      </c>
      <c r="B40" s="21" t="s">
        <v>29</v>
      </c>
      <c r="C40" s="23" t="s">
        <v>64</v>
      </c>
      <c r="D40" s="23" t="s">
        <v>65</v>
      </c>
      <c r="E40" s="24">
        <v>1</v>
      </c>
      <c r="F40" s="25" t="s">
        <v>67</v>
      </c>
      <c r="G40" s="26">
        <v>69.75</v>
      </c>
      <c r="H40" s="26">
        <v>75.68</v>
      </c>
      <c r="I40" s="21">
        <f>(G40+H40)/2</f>
        <v>72.715</v>
      </c>
      <c r="J40" s="21">
        <v>74.49</v>
      </c>
      <c r="K40" s="21">
        <f>I40*0.5+J40*0.5</f>
        <v>73.6025</v>
      </c>
      <c r="L40" s="20" t="s">
        <v>20</v>
      </c>
      <c r="M40" s="20"/>
    </row>
    <row r="41" s="4" customFormat="1" ht="29" customHeight="1" spans="1:13">
      <c r="A41" s="20">
        <v>38</v>
      </c>
      <c r="B41" s="21" t="s">
        <v>29</v>
      </c>
      <c r="C41" s="23" t="s">
        <v>64</v>
      </c>
      <c r="D41" s="23" t="s">
        <v>65</v>
      </c>
      <c r="E41" s="24">
        <v>1</v>
      </c>
      <c r="F41" s="25" t="s">
        <v>68</v>
      </c>
      <c r="G41" s="26">
        <v>75.06</v>
      </c>
      <c r="H41" s="26">
        <v>73.02</v>
      </c>
      <c r="I41" s="21">
        <f>(G41+H41)/2</f>
        <v>74.04</v>
      </c>
      <c r="J41" s="21">
        <v>72.17</v>
      </c>
      <c r="K41" s="21">
        <f>I41*0.5+J41*0.5</f>
        <v>73.105</v>
      </c>
      <c r="L41" s="20" t="s">
        <v>20</v>
      </c>
      <c r="M41" s="20"/>
    </row>
    <row r="42" s="4" customFormat="1" ht="29" customHeight="1" spans="1:13">
      <c r="A42" s="20">
        <v>39</v>
      </c>
      <c r="B42" s="21" t="s">
        <v>29</v>
      </c>
      <c r="C42" s="23" t="s">
        <v>69</v>
      </c>
      <c r="D42" s="23" t="s">
        <v>70</v>
      </c>
      <c r="E42" s="24">
        <v>1</v>
      </c>
      <c r="F42" s="25" t="s">
        <v>71</v>
      </c>
      <c r="G42" s="26">
        <v>75.9</v>
      </c>
      <c r="H42" s="26">
        <v>80.76</v>
      </c>
      <c r="I42" s="21">
        <f>(G42+H42)/2</f>
        <v>78.33</v>
      </c>
      <c r="J42" s="21">
        <v>87.66</v>
      </c>
      <c r="K42" s="21">
        <f>I42*0.5+J42*0.5</f>
        <v>82.995</v>
      </c>
      <c r="L42" s="20" t="s">
        <v>18</v>
      </c>
      <c r="M42" s="20"/>
    </row>
    <row r="43" s="4" customFormat="1" ht="29" customHeight="1" spans="1:13">
      <c r="A43" s="20">
        <v>40</v>
      </c>
      <c r="B43" s="21" t="s">
        <v>29</v>
      </c>
      <c r="C43" s="23" t="s">
        <v>69</v>
      </c>
      <c r="D43" s="23" t="s">
        <v>70</v>
      </c>
      <c r="E43" s="24">
        <v>1</v>
      </c>
      <c r="F43" s="25" t="s">
        <v>72</v>
      </c>
      <c r="G43" s="26">
        <v>61.02</v>
      </c>
      <c r="H43" s="26">
        <v>86.84</v>
      </c>
      <c r="I43" s="21">
        <f>(G43+H43)/2</f>
        <v>73.93</v>
      </c>
      <c r="J43" s="21">
        <v>66.8</v>
      </c>
      <c r="K43" s="21">
        <f>I43*0.5+J43*0.5</f>
        <v>70.365</v>
      </c>
      <c r="L43" s="20" t="s">
        <v>20</v>
      </c>
      <c r="M43" s="20"/>
    </row>
    <row r="44" s="4" customFormat="1" ht="29" customHeight="1" spans="1:13">
      <c r="A44" s="20">
        <v>41</v>
      </c>
      <c r="B44" s="21" t="s">
        <v>29</v>
      </c>
      <c r="C44" s="23" t="s">
        <v>69</v>
      </c>
      <c r="D44" s="23" t="s">
        <v>70</v>
      </c>
      <c r="E44" s="24">
        <v>1</v>
      </c>
      <c r="F44" s="25" t="s">
        <v>73</v>
      </c>
      <c r="G44" s="26">
        <v>75.92</v>
      </c>
      <c r="H44" s="26">
        <v>72.18</v>
      </c>
      <c r="I44" s="21">
        <f>(G44+H44)/2</f>
        <v>74.05</v>
      </c>
      <c r="J44" s="21">
        <v>62.5</v>
      </c>
      <c r="K44" s="21">
        <f>I44*0.5+J44*0.5</f>
        <v>68.275</v>
      </c>
      <c r="L44" s="20" t="s">
        <v>20</v>
      </c>
      <c r="M44" s="20"/>
    </row>
    <row r="45" s="3" customFormat="1" ht="27" spans="1:13">
      <c r="A45" s="20">
        <v>42</v>
      </c>
      <c r="B45" s="21" t="s">
        <v>74</v>
      </c>
      <c r="C45" s="21" t="s">
        <v>22</v>
      </c>
      <c r="D45" s="21" t="s">
        <v>75</v>
      </c>
      <c r="E45" s="22">
        <v>3</v>
      </c>
      <c r="F45" s="21" t="s">
        <v>76</v>
      </c>
      <c r="G45" s="21">
        <v>75.16</v>
      </c>
      <c r="H45" s="27">
        <v>80.7</v>
      </c>
      <c r="I45" s="21">
        <f>(G45+H45)/2</f>
        <v>77.93</v>
      </c>
      <c r="J45" s="21">
        <v>84.2</v>
      </c>
      <c r="K45" s="21">
        <f t="shared" ref="K45:K108" si="0">(I45+J45)*0.5</f>
        <v>81.065</v>
      </c>
      <c r="L45" s="21" t="s">
        <v>18</v>
      </c>
      <c r="M45" s="21"/>
    </row>
    <row r="46" s="1" customFormat="1" ht="27" spans="1:13">
      <c r="A46" s="20">
        <v>43</v>
      </c>
      <c r="B46" s="21" t="s">
        <v>74</v>
      </c>
      <c r="C46" s="21" t="s">
        <v>22</v>
      </c>
      <c r="D46" s="21" t="s">
        <v>75</v>
      </c>
      <c r="E46" s="22">
        <v>3</v>
      </c>
      <c r="F46" s="21" t="s">
        <v>77</v>
      </c>
      <c r="G46" s="21">
        <v>78.07</v>
      </c>
      <c r="H46" s="27">
        <v>80.42</v>
      </c>
      <c r="I46" s="21">
        <f>(G46+H46)/2</f>
        <v>79.245</v>
      </c>
      <c r="J46" s="21">
        <v>82.7</v>
      </c>
      <c r="K46" s="21">
        <f t="shared" si="0"/>
        <v>80.9725</v>
      </c>
      <c r="L46" s="21" t="s">
        <v>18</v>
      </c>
      <c r="M46" s="21"/>
    </row>
    <row r="47" ht="27" spans="1:13">
      <c r="A47" s="20">
        <v>44</v>
      </c>
      <c r="B47" s="21" t="s">
        <v>74</v>
      </c>
      <c r="C47" s="21" t="s">
        <v>22</v>
      </c>
      <c r="D47" s="21" t="s">
        <v>75</v>
      </c>
      <c r="E47" s="22">
        <v>3</v>
      </c>
      <c r="F47" s="21" t="s">
        <v>78</v>
      </c>
      <c r="G47" s="21">
        <v>76.7</v>
      </c>
      <c r="H47" s="27">
        <v>76</v>
      </c>
      <c r="I47" s="21">
        <f>(G47+H47)/2</f>
        <v>76.35</v>
      </c>
      <c r="J47" s="21">
        <v>83.8</v>
      </c>
      <c r="K47" s="21">
        <f t="shared" si="0"/>
        <v>80.075</v>
      </c>
      <c r="L47" s="21" t="s">
        <v>18</v>
      </c>
      <c r="M47" s="21"/>
    </row>
    <row r="48" ht="27" spans="1:13">
      <c r="A48" s="20">
        <v>45</v>
      </c>
      <c r="B48" s="21" t="s">
        <v>74</v>
      </c>
      <c r="C48" s="21" t="s">
        <v>22</v>
      </c>
      <c r="D48" s="21" t="s">
        <v>75</v>
      </c>
      <c r="E48" s="22">
        <v>3</v>
      </c>
      <c r="F48" s="21" t="s">
        <v>79</v>
      </c>
      <c r="G48" s="21">
        <v>79.46</v>
      </c>
      <c r="H48" s="27">
        <v>73.64</v>
      </c>
      <c r="I48" s="21">
        <f>(G48+H48)/2</f>
        <v>76.55</v>
      </c>
      <c r="J48" s="21">
        <v>82.9</v>
      </c>
      <c r="K48" s="21">
        <f t="shared" si="0"/>
        <v>79.725</v>
      </c>
      <c r="L48" s="21" t="s">
        <v>20</v>
      </c>
      <c r="M48" s="21"/>
    </row>
    <row r="49" ht="27" spans="1:13">
      <c r="A49" s="20">
        <v>46</v>
      </c>
      <c r="B49" s="21" t="s">
        <v>74</v>
      </c>
      <c r="C49" s="21" t="s">
        <v>22</v>
      </c>
      <c r="D49" s="21" t="s">
        <v>75</v>
      </c>
      <c r="E49" s="22">
        <v>3</v>
      </c>
      <c r="F49" s="21" t="s">
        <v>80</v>
      </c>
      <c r="G49" s="21">
        <v>70.69</v>
      </c>
      <c r="H49" s="27">
        <v>85.6</v>
      </c>
      <c r="I49" s="21">
        <f>(G49+H49)/2</f>
        <v>78.145</v>
      </c>
      <c r="J49" s="21">
        <v>78.5</v>
      </c>
      <c r="K49" s="21">
        <f t="shared" si="0"/>
        <v>78.3225</v>
      </c>
      <c r="L49" s="21" t="s">
        <v>20</v>
      </c>
      <c r="M49" s="21"/>
    </row>
    <row r="50" ht="27" spans="1:13">
      <c r="A50" s="20">
        <v>47</v>
      </c>
      <c r="B50" s="21" t="s">
        <v>74</v>
      </c>
      <c r="C50" s="21" t="s">
        <v>22</v>
      </c>
      <c r="D50" s="21" t="s">
        <v>75</v>
      </c>
      <c r="E50" s="22">
        <v>3</v>
      </c>
      <c r="F50" s="21" t="s">
        <v>81</v>
      </c>
      <c r="G50" s="21">
        <v>72.75</v>
      </c>
      <c r="H50" s="27">
        <v>78.88</v>
      </c>
      <c r="I50" s="21">
        <f>(G50+H50)/2</f>
        <v>75.815</v>
      </c>
      <c r="J50" s="21">
        <v>79.9</v>
      </c>
      <c r="K50" s="21">
        <f t="shared" si="0"/>
        <v>77.8575</v>
      </c>
      <c r="L50" s="21" t="s">
        <v>20</v>
      </c>
      <c r="M50" s="21"/>
    </row>
    <row r="51" ht="27" spans="1:13">
      <c r="A51" s="20">
        <v>48</v>
      </c>
      <c r="B51" s="21" t="s">
        <v>82</v>
      </c>
      <c r="C51" s="21" t="s">
        <v>83</v>
      </c>
      <c r="D51" s="21" t="s">
        <v>84</v>
      </c>
      <c r="E51" s="22">
        <v>2</v>
      </c>
      <c r="F51" s="21" t="s">
        <v>85</v>
      </c>
      <c r="G51" s="21">
        <v>66.81</v>
      </c>
      <c r="H51" s="27">
        <v>82.54</v>
      </c>
      <c r="I51" s="21">
        <f>(G51+H51)/2</f>
        <v>74.675</v>
      </c>
      <c r="J51" s="21">
        <v>84.7</v>
      </c>
      <c r="K51" s="21">
        <f t="shared" si="0"/>
        <v>79.6875</v>
      </c>
      <c r="L51" s="21" t="s">
        <v>18</v>
      </c>
      <c r="M51" s="21"/>
    </row>
    <row r="52" ht="27" spans="1:13">
      <c r="A52" s="20">
        <v>49</v>
      </c>
      <c r="B52" s="21" t="s">
        <v>82</v>
      </c>
      <c r="C52" s="21" t="s">
        <v>83</v>
      </c>
      <c r="D52" s="21" t="s">
        <v>84</v>
      </c>
      <c r="E52" s="22">
        <v>2</v>
      </c>
      <c r="F52" s="21" t="s">
        <v>86</v>
      </c>
      <c r="G52" s="21">
        <v>68.23</v>
      </c>
      <c r="H52" s="27">
        <v>80.5</v>
      </c>
      <c r="I52" s="21">
        <f>(G52+H52)/2</f>
        <v>74.365</v>
      </c>
      <c r="J52" s="21">
        <v>83.8</v>
      </c>
      <c r="K52" s="21">
        <f t="shared" si="0"/>
        <v>79.0825</v>
      </c>
      <c r="L52" s="21" t="s">
        <v>18</v>
      </c>
      <c r="M52" s="21"/>
    </row>
    <row r="53" ht="27" spans="1:13">
      <c r="A53" s="20">
        <v>50</v>
      </c>
      <c r="B53" s="21" t="s">
        <v>82</v>
      </c>
      <c r="C53" s="21" t="s">
        <v>83</v>
      </c>
      <c r="D53" s="21" t="s">
        <v>84</v>
      </c>
      <c r="E53" s="22">
        <v>2</v>
      </c>
      <c r="F53" s="21" t="s">
        <v>87</v>
      </c>
      <c r="G53" s="21">
        <v>74.65</v>
      </c>
      <c r="H53" s="27">
        <v>78.32</v>
      </c>
      <c r="I53" s="21">
        <f>(G53+H53)/2</f>
        <v>76.485</v>
      </c>
      <c r="J53" s="21">
        <v>79.6</v>
      </c>
      <c r="K53" s="21">
        <f t="shared" si="0"/>
        <v>78.0425</v>
      </c>
      <c r="L53" s="21" t="s">
        <v>20</v>
      </c>
      <c r="M53" s="21"/>
    </row>
    <row r="54" ht="27" spans="1:13">
      <c r="A54" s="20">
        <v>51</v>
      </c>
      <c r="B54" s="21" t="s">
        <v>82</v>
      </c>
      <c r="C54" s="21" t="s">
        <v>83</v>
      </c>
      <c r="D54" s="21" t="s">
        <v>84</v>
      </c>
      <c r="E54" s="22">
        <v>2</v>
      </c>
      <c r="F54" s="21" t="s">
        <v>88</v>
      </c>
      <c r="G54" s="21">
        <v>66.73</v>
      </c>
      <c r="H54" s="27">
        <v>83.72</v>
      </c>
      <c r="I54" s="21">
        <f>(G54+H54)/2</f>
        <v>75.225</v>
      </c>
      <c r="J54" s="21">
        <v>80.8</v>
      </c>
      <c r="K54" s="21">
        <f t="shared" si="0"/>
        <v>78.0125</v>
      </c>
      <c r="L54" s="21" t="s">
        <v>20</v>
      </c>
      <c r="M54" s="21"/>
    </row>
    <row r="55" ht="27" spans="1:13">
      <c r="A55" s="20">
        <v>52</v>
      </c>
      <c r="B55" s="21" t="s">
        <v>89</v>
      </c>
      <c r="C55" s="21" t="s">
        <v>16</v>
      </c>
      <c r="D55" s="21" t="s">
        <v>90</v>
      </c>
      <c r="E55" s="22">
        <v>10</v>
      </c>
      <c r="F55" s="21" t="s">
        <v>91</v>
      </c>
      <c r="G55" s="21">
        <v>65.54</v>
      </c>
      <c r="H55" s="27">
        <v>86.16</v>
      </c>
      <c r="I55" s="21">
        <f>(G55+H55)/2</f>
        <v>75.85</v>
      </c>
      <c r="J55" s="21">
        <v>86.6</v>
      </c>
      <c r="K55" s="21">
        <f t="shared" si="0"/>
        <v>81.225</v>
      </c>
      <c r="L55" s="21" t="s">
        <v>18</v>
      </c>
      <c r="M55" s="21"/>
    </row>
    <row r="56" ht="27" spans="1:13">
      <c r="A56" s="20">
        <v>53</v>
      </c>
      <c r="B56" s="21" t="s">
        <v>89</v>
      </c>
      <c r="C56" s="21" t="s">
        <v>16</v>
      </c>
      <c r="D56" s="21" t="s">
        <v>90</v>
      </c>
      <c r="E56" s="22">
        <v>10</v>
      </c>
      <c r="F56" s="21" t="s">
        <v>92</v>
      </c>
      <c r="G56" s="21">
        <v>75.58</v>
      </c>
      <c r="H56" s="27">
        <v>81.76</v>
      </c>
      <c r="I56" s="21">
        <f>(G56+H56)/2</f>
        <v>78.67</v>
      </c>
      <c r="J56" s="21">
        <v>82</v>
      </c>
      <c r="K56" s="21">
        <f t="shared" si="0"/>
        <v>80.335</v>
      </c>
      <c r="L56" s="21" t="s">
        <v>18</v>
      </c>
      <c r="M56" s="21"/>
    </row>
    <row r="57" ht="27" spans="1:13">
      <c r="A57" s="20">
        <v>54</v>
      </c>
      <c r="B57" s="21" t="s">
        <v>89</v>
      </c>
      <c r="C57" s="21" t="s">
        <v>16</v>
      </c>
      <c r="D57" s="21" t="s">
        <v>90</v>
      </c>
      <c r="E57" s="22">
        <v>10</v>
      </c>
      <c r="F57" s="21" t="s">
        <v>93</v>
      </c>
      <c r="G57" s="21">
        <v>73.75</v>
      </c>
      <c r="H57" s="27">
        <v>71.96</v>
      </c>
      <c r="I57" s="21">
        <f>(G57+H57)/2</f>
        <v>72.855</v>
      </c>
      <c r="J57" s="21">
        <v>84.6</v>
      </c>
      <c r="K57" s="21">
        <f t="shared" si="0"/>
        <v>78.7275</v>
      </c>
      <c r="L57" s="21" t="s">
        <v>18</v>
      </c>
      <c r="M57" s="21"/>
    </row>
    <row r="58" ht="27" spans="1:13">
      <c r="A58" s="20">
        <v>55</v>
      </c>
      <c r="B58" s="21" t="s">
        <v>89</v>
      </c>
      <c r="C58" s="21" t="s">
        <v>16</v>
      </c>
      <c r="D58" s="21" t="s">
        <v>90</v>
      </c>
      <c r="E58" s="22">
        <v>10</v>
      </c>
      <c r="F58" s="21" t="s">
        <v>94</v>
      </c>
      <c r="G58" s="21">
        <v>76.68</v>
      </c>
      <c r="H58" s="27">
        <v>70.34</v>
      </c>
      <c r="I58" s="21">
        <f>(G58+H58)/2</f>
        <v>73.51</v>
      </c>
      <c r="J58" s="21">
        <v>83.4</v>
      </c>
      <c r="K58" s="21">
        <f t="shared" si="0"/>
        <v>78.455</v>
      </c>
      <c r="L58" s="21" t="s">
        <v>18</v>
      </c>
      <c r="M58" s="21"/>
    </row>
    <row r="59" ht="27" spans="1:13">
      <c r="A59" s="20">
        <v>56</v>
      </c>
      <c r="B59" s="21" t="s">
        <v>89</v>
      </c>
      <c r="C59" s="21" t="s">
        <v>16</v>
      </c>
      <c r="D59" s="21" t="s">
        <v>90</v>
      </c>
      <c r="E59" s="22">
        <v>10</v>
      </c>
      <c r="F59" s="21" t="s">
        <v>95</v>
      </c>
      <c r="G59" s="21">
        <v>73.05</v>
      </c>
      <c r="H59" s="27">
        <v>71.68</v>
      </c>
      <c r="I59" s="21">
        <f>(G59+H59)/2</f>
        <v>72.365</v>
      </c>
      <c r="J59" s="21">
        <v>83.8</v>
      </c>
      <c r="K59" s="21">
        <f t="shared" si="0"/>
        <v>78.0825</v>
      </c>
      <c r="L59" s="21" t="s">
        <v>18</v>
      </c>
      <c r="M59" s="21"/>
    </row>
    <row r="60" ht="27" spans="1:13">
      <c r="A60" s="20">
        <v>57</v>
      </c>
      <c r="B60" s="21" t="s">
        <v>89</v>
      </c>
      <c r="C60" s="21" t="s">
        <v>16</v>
      </c>
      <c r="D60" s="21" t="s">
        <v>90</v>
      </c>
      <c r="E60" s="22">
        <v>10</v>
      </c>
      <c r="F60" s="21" t="s">
        <v>96</v>
      </c>
      <c r="G60" s="21">
        <v>73.96</v>
      </c>
      <c r="H60" s="27">
        <v>70.14</v>
      </c>
      <c r="I60" s="21">
        <f>(G60+H60)/2</f>
        <v>72.05</v>
      </c>
      <c r="J60" s="21">
        <v>83.8</v>
      </c>
      <c r="K60" s="21">
        <f t="shared" si="0"/>
        <v>77.925</v>
      </c>
      <c r="L60" s="21" t="s">
        <v>18</v>
      </c>
      <c r="M60" s="21"/>
    </row>
    <row r="61" ht="27" spans="1:13">
      <c r="A61" s="20">
        <v>58</v>
      </c>
      <c r="B61" s="21" t="s">
        <v>89</v>
      </c>
      <c r="C61" s="21" t="s">
        <v>16</v>
      </c>
      <c r="D61" s="21" t="s">
        <v>90</v>
      </c>
      <c r="E61" s="22">
        <v>10</v>
      </c>
      <c r="F61" s="21" t="s">
        <v>97</v>
      </c>
      <c r="G61" s="21">
        <v>66.37</v>
      </c>
      <c r="H61" s="27">
        <v>78.04</v>
      </c>
      <c r="I61" s="21">
        <f>(G61+H61)/2</f>
        <v>72.205</v>
      </c>
      <c r="J61" s="21">
        <v>83.2</v>
      </c>
      <c r="K61" s="21">
        <f t="shared" si="0"/>
        <v>77.7025</v>
      </c>
      <c r="L61" s="21" t="s">
        <v>18</v>
      </c>
      <c r="M61" s="21"/>
    </row>
    <row r="62" ht="27" spans="1:13">
      <c r="A62" s="20">
        <v>59</v>
      </c>
      <c r="B62" s="21" t="s">
        <v>89</v>
      </c>
      <c r="C62" s="21" t="s">
        <v>16</v>
      </c>
      <c r="D62" s="21" t="s">
        <v>90</v>
      </c>
      <c r="E62" s="22">
        <v>10</v>
      </c>
      <c r="F62" s="21" t="s">
        <v>98</v>
      </c>
      <c r="G62" s="21">
        <v>71.8</v>
      </c>
      <c r="H62" s="27">
        <v>79.66</v>
      </c>
      <c r="I62" s="21">
        <f>(G62+H62)/2</f>
        <v>75.73</v>
      </c>
      <c r="J62" s="21">
        <v>79.6</v>
      </c>
      <c r="K62" s="21">
        <f t="shared" si="0"/>
        <v>77.665</v>
      </c>
      <c r="L62" s="21" t="s">
        <v>18</v>
      </c>
      <c r="M62" s="21"/>
    </row>
    <row r="63" ht="27" spans="1:13">
      <c r="A63" s="20">
        <v>60</v>
      </c>
      <c r="B63" s="21" t="s">
        <v>89</v>
      </c>
      <c r="C63" s="21" t="s">
        <v>16</v>
      </c>
      <c r="D63" s="21" t="s">
        <v>90</v>
      </c>
      <c r="E63" s="22">
        <v>10</v>
      </c>
      <c r="F63" s="21" t="s">
        <v>99</v>
      </c>
      <c r="G63" s="21">
        <v>61.55</v>
      </c>
      <c r="H63" s="27">
        <v>86.08</v>
      </c>
      <c r="I63" s="21">
        <f>(G63+H63)/2</f>
        <v>73.815</v>
      </c>
      <c r="J63" s="21">
        <v>80.4</v>
      </c>
      <c r="K63" s="21">
        <f t="shared" si="0"/>
        <v>77.1075</v>
      </c>
      <c r="L63" s="21" t="s">
        <v>18</v>
      </c>
      <c r="M63" s="21"/>
    </row>
    <row r="64" ht="27" spans="1:13">
      <c r="A64" s="20">
        <v>61</v>
      </c>
      <c r="B64" s="21" t="s">
        <v>89</v>
      </c>
      <c r="C64" s="21" t="s">
        <v>16</v>
      </c>
      <c r="D64" s="21" t="s">
        <v>90</v>
      </c>
      <c r="E64" s="22">
        <v>10</v>
      </c>
      <c r="F64" s="21" t="s">
        <v>100</v>
      </c>
      <c r="G64" s="21">
        <v>70.01</v>
      </c>
      <c r="H64" s="27">
        <v>76.1</v>
      </c>
      <c r="I64" s="21">
        <f>(G64+H64)/2</f>
        <v>73.055</v>
      </c>
      <c r="J64" s="21">
        <v>80.6</v>
      </c>
      <c r="K64" s="21">
        <f t="shared" si="0"/>
        <v>76.8275</v>
      </c>
      <c r="L64" s="21" t="s">
        <v>18</v>
      </c>
      <c r="M64" s="21"/>
    </row>
    <row r="65" ht="27" spans="1:13">
      <c r="A65" s="20">
        <v>62</v>
      </c>
      <c r="B65" s="21" t="s">
        <v>89</v>
      </c>
      <c r="C65" s="21" t="s">
        <v>16</v>
      </c>
      <c r="D65" s="21" t="s">
        <v>90</v>
      </c>
      <c r="E65" s="22">
        <v>10</v>
      </c>
      <c r="F65" s="21" t="s">
        <v>101</v>
      </c>
      <c r="G65" s="21">
        <v>75.33</v>
      </c>
      <c r="H65" s="27">
        <v>68.6</v>
      </c>
      <c r="I65" s="21">
        <f>(G65+H65)/2</f>
        <v>71.965</v>
      </c>
      <c r="J65" s="21">
        <v>81.6</v>
      </c>
      <c r="K65" s="21">
        <f t="shared" si="0"/>
        <v>76.7825</v>
      </c>
      <c r="L65" s="21" t="s">
        <v>20</v>
      </c>
      <c r="M65" s="21"/>
    </row>
    <row r="66" ht="27" spans="1:13">
      <c r="A66" s="20">
        <v>63</v>
      </c>
      <c r="B66" s="21" t="s">
        <v>89</v>
      </c>
      <c r="C66" s="21" t="s">
        <v>16</v>
      </c>
      <c r="D66" s="21" t="s">
        <v>90</v>
      </c>
      <c r="E66" s="22">
        <v>10</v>
      </c>
      <c r="F66" s="21" t="s">
        <v>102</v>
      </c>
      <c r="G66" s="21">
        <v>73.48</v>
      </c>
      <c r="H66" s="27">
        <v>70.7</v>
      </c>
      <c r="I66" s="21">
        <f>(G66+H66)/2</f>
        <v>72.09</v>
      </c>
      <c r="J66" s="21">
        <v>81</v>
      </c>
      <c r="K66" s="21">
        <f t="shared" si="0"/>
        <v>76.545</v>
      </c>
      <c r="L66" s="21" t="s">
        <v>20</v>
      </c>
      <c r="M66" s="21"/>
    </row>
    <row r="67" ht="27" spans="1:13">
      <c r="A67" s="20">
        <v>64</v>
      </c>
      <c r="B67" s="21" t="s">
        <v>89</v>
      </c>
      <c r="C67" s="21" t="s">
        <v>16</v>
      </c>
      <c r="D67" s="21" t="s">
        <v>90</v>
      </c>
      <c r="E67" s="22">
        <v>10</v>
      </c>
      <c r="F67" s="21" t="s">
        <v>103</v>
      </c>
      <c r="G67" s="21">
        <v>69.7</v>
      </c>
      <c r="H67" s="27">
        <v>74.2</v>
      </c>
      <c r="I67" s="21">
        <f>(G67+H67)/2</f>
        <v>71.95</v>
      </c>
      <c r="J67" s="21">
        <v>80.4</v>
      </c>
      <c r="K67" s="21">
        <f t="shared" si="0"/>
        <v>76.175</v>
      </c>
      <c r="L67" s="21" t="s">
        <v>20</v>
      </c>
      <c r="M67" s="21"/>
    </row>
    <row r="68" ht="27" spans="1:13">
      <c r="A68" s="20">
        <v>65</v>
      </c>
      <c r="B68" s="21" t="s">
        <v>89</v>
      </c>
      <c r="C68" s="21" t="s">
        <v>16</v>
      </c>
      <c r="D68" s="21" t="s">
        <v>90</v>
      </c>
      <c r="E68" s="22">
        <v>10</v>
      </c>
      <c r="F68" s="21" t="s">
        <v>104</v>
      </c>
      <c r="G68" s="21">
        <v>69.97</v>
      </c>
      <c r="H68" s="27">
        <v>73.58</v>
      </c>
      <c r="I68" s="21">
        <f>(G68+H68)/2</f>
        <v>71.775</v>
      </c>
      <c r="J68" s="21">
        <v>79.4</v>
      </c>
      <c r="K68" s="21">
        <f t="shared" si="0"/>
        <v>75.5875</v>
      </c>
      <c r="L68" s="21" t="s">
        <v>20</v>
      </c>
      <c r="M68" s="21"/>
    </row>
    <row r="69" ht="27" spans="1:13">
      <c r="A69" s="20">
        <v>66</v>
      </c>
      <c r="B69" s="21" t="s">
        <v>89</v>
      </c>
      <c r="C69" s="21" t="s">
        <v>16</v>
      </c>
      <c r="D69" s="21" t="s">
        <v>90</v>
      </c>
      <c r="E69" s="22">
        <v>10</v>
      </c>
      <c r="F69" s="21" t="s">
        <v>105</v>
      </c>
      <c r="G69" s="21">
        <v>66.19</v>
      </c>
      <c r="H69" s="27">
        <v>81.26</v>
      </c>
      <c r="I69" s="21">
        <f t="shared" ref="I69:I132" si="1">(G69+H69)/2</f>
        <v>73.725</v>
      </c>
      <c r="J69" s="21">
        <v>77</v>
      </c>
      <c r="K69" s="21">
        <f t="shared" si="0"/>
        <v>75.3625</v>
      </c>
      <c r="L69" s="21" t="s">
        <v>20</v>
      </c>
      <c r="M69" s="21"/>
    </row>
    <row r="70" ht="27" spans="1:13">
      <c r="A70" s="20">
        <v>67</v>
      </c>
      <c r="B70" s="21" t="s">
        <v>89</v>
      </c>
      <c r="C70" s="21" t="s">
        <v>16</v>
      </c>
      <c r="D70" s="21" t="s">
        <v>90</v>
      </c>
      <c r="E70" s="22">
        <v>10</v>
      </c>
      <c r="F70" s="21" t="s">
        <v>106</v>
      </c>
      <c r="G70" s="21">
        <v>76.11</v>
      </c>
      <c r="H70" s="27">
        <v>67.64</v>
      </c>
      <c r="I70" s="21">
        <f t="shared" si="1"/>
        <v>71.875</v>
      </c>
      <c r="J70" s="21">
        <v>78.6</v>
      </c>
      <c r="K70" s="21">
        <f t="shared" si="0"/>
        <v>75.2375</v>
      </c>
      <c r="L70" s="21" t="s">
        <v>20</v>
      </c>
      <c r="M70" s="21"/>
    </row>
    <row r="71" ht="27" spans="1:13">
      <c r="A71" s="20">
        <v>68</v>
      </c>
      <c r="B71" s="21" t="s">
        <v>89</v>
      </c>
      <c r="C71" s="21" t="s">
        <v>16</v>
      </c>
      <c r="D71" s="21" t="s">
        <v>90</v>
      </c>
      <c r="E71" s="22">
        <v>10</v>
      </c>
      <c r="F71" s="21" t="s">
        <v>107</v>
      </c>
      <c r="G71" s="21">
        <v>65.26</v>
      </c>
      <c r="H71" s="27">
        <v>80.84</v>
      </c>
      <c r="I71" s="21">
        <f t="shared" si="1"/>
        <v>73.05</v>
      </c>
      <c r="J71" s="21">
        <v>77.4</v>
      </c>
      <c r="K71" s="21">
        <f t="shared" si="0"/>
        <v>75.225</v>
      </c>
      <c r="L71" s="21" t="s">
        <v>20</v>
      </c>
      <c r="M71" s="21"/>
    </row>
    <row r="72" ht="27" spans="1:13">
      <c r="A72" s="20">
        <v>69</v>
      </c>
      <c r="B72" s="21" t="s">
        <v>89</v>
      </c>
      <c r="C72" s="21" t="s">
        <v>16</v>
      </c>
      <c r="D72" s="21" t="s">
        <v>90</v>
      </c>
      <c r="E72" s="22">
        <v>10</v>
      </c>
      <c r="F72" s="21" t="s">
        <v>108</v>
      </c>
      <c r="G72" s="21">
        <v>76.04</v>
      </c>
      <c r="H72" s="27">
        <v>68.88</v>
      </c>
      <c r="I72" s="21">
        <f t="shared" si="1"/>
        <v>72.46</v>
      </c>
      <c r="J72" s="21">
        <v>76.4</v>
      </c>
      <c r="K72" s="21">
        <f t="shared" si="0"/>
        <v>74.43</v>
      </c>
      <c r="L72" s="21" t="s">
        <v>20</v>
      </c>
      <c r="M72" s="21"/>
    </row>
    <row r="73" ht="27" spans="1:13">
      <c r="A73" s="20">
        <v>70</v>
      </c>
      <c r="B73" s="21" t="s">
        <v>89</v>
      </c>
      <c r="C73" s="21" t="s">
        <v>16</v>
      </c>
      <c r="D73" s="21" t="s">
        <v>90</v>
      </c>
      <c r="E73" s="22">
        <v>10</v>
      </c>
      <c r="F73" s="21" t="s">
        <v>109</v>
      </c>
      <c r="G73" s="21">
        <v>71.35</v>
      </c>
      <c r="H73" s="27">
        <v>71.9</v>
      </c>
      <c r="I73" s="21">
        <f t="shared" si="1"/>
        <v>71.625</v>
      </c>
      <c r="J73" s="21">
        <v>76.6</v>
      </c>
      <c r="K73" s="21">
        <f t="shared" si="0"/>
        <v>74.1125</v>
      </c>
      <c r="L73" s="21" t="s">
        <v>20</v>
      </c>
      <c r="M73" s="21"/>
    </row>
    <row r="74" ht="27" spans="1:13">
      <c r="A74" s="20">
        <v>71</v>
      </c>
      <c r="B74" s="21" t="s">
        <v>89</v>
      </c>
      <c r="C74" s="21" t="s">
        <v>16</v>
      </c>
      <c r="D74" s="21" t="s">
        <v>90</v>
      </c>
      <c r="E74" s="22">
        <v>10</v>
      </c>
      <c r="F74" s="21" t="s">
        <v>110</v>
      </c>
      <c r="G74" s="21">
        <v>66.44</v>
      </c>
      <c r="H74" s="27">
        <v>77.42</v>
      </c>
      <c r="I74" s="21">
        <f t="shared" si="1"/>
        <v>71.93</v>
      </c>
      <c r="J74" s="21">
        <v>0</v>
      </c>
      <c r="K74" s="21">
        <f t="shared" si="0"/>
        <v>35.965</v>
      </c>
      <c r="L74" s="21" t="s">
        <v>20</v>
      </c>
      <c r="M74" s="21"/>
    </row>
    <row r="75" ht="27" spans="1:13">
      <c r="A75" s="20">
        <v>72</v>
      </c>
      <c r="B75" s="21" t="s">
        <v>89</v>
      </c>
      <c r="C75" s="21" t="s">
        <v>16</v>
      </c>
      <c r="D75" s="21" t="s">
        <v>111</v>
      </c>
      <c r="E75" s="22">
        <v>10</v>
      </c>
      <c r="F75" s="21" t="s">
        <v>112</v>
      </c>
      <c r="G75" s="21">
        <v>78.28</v>
      </c>
      <c r="H75" s="27">
        <v>79.66</v>
      </c>
      <c r="I75" s="21">
        <f t="shared" si="1"/>
        <v>78.97</v>
      </c>
      <c r="J75" s="21">
        <v>84</v>
      </c>
      <c r="K75" s="21">
        <f t="shared" si="0"/>
        <v>81.485</v>
      </c>
      <c r="L75" s="21" t="s">
        <v>18</v>
      </c>
      <c r="M75" s="21"/>
    </row>
    <row r="76" ht="27" spans="1:13">
      <c r="A76" s="20">
        <v>73</v>
      </c>
      <c r="B76" s="21" t="s">
        <v>89</v>
      </c>
      <c r="C76" s="21" t="s">
        <v>16</v>
      </c>
      <c r="D76" s="21" t="s">
        <v>111</v>
      </c>
      <c r="E76" s="22">
        <v>10</v>
      </c>
      <c r="F76" s="21" t="s">
        <v>113</v>
      </c>
      <c r="G76" s="21">
        <v>74.99</v>
      </c>
      <c r="H76" s="27">
        <v>80.22</v>
      </c>
      <c r="I76" s="21">
        <f t="shared" si="1"/>
        <v>77.605</v>
      </c>
      <c r="J76" s="21">
        <v>84.6</v>
      </c>
      <c r="K76" s="21">
        <f t="shared" si="0"/>
        <v>81.1025</v>
      </c>
      <c r="L76" s="21" t="s">
        <v>18</v>
      </c>
      <c r="M76" s="21"/>
    </row>
    <row r="77" ht="27" spans="1:13">
      <c r="A77" s="20">
        <v>74</v>
      </c>
      <c r="B77" s="21" t="s">
        <v>89</v>
      </c>
      <c r="C77" s="21" t="s">
        <v>16</v>
      </c>
      <c r="D77" s="21" t="s">
        <v>111</v>
      </c>
      <c r="E77" s="22">
        <v>10</v>
      </c>
      <c r="F77" s="21" t="s">
        <v>114</v>
      </c>
      <c r="G77" s="21">
        <v>78.68</v>
      </c>
      <c r="H77" s="27">
        <v>88.46</v>
      </c>
      <c r="I77" s="21">
        <f t="shared" si="1"/>
        <v>83.57</v>
      </c>
      <c r="J77" s="21">
        <v>76</v>
      </c>
      <c r="K77" s="21">
        <f t="shared" si="0"/>
        <v>79.785</v>
      </c>
      <c r="L77" s="21" t="s">
        <v>18</v>
      </c>
      <c r="M77" s="21"/>
    </row>
    <row r="78" ht="27" spans="1:13">
      <c r="A78" s="20">
        <v>75</v>
      </c>
      <c r="B78" s="21" t="s">
        <v>89</v>
      </c>
      <c r="C78" s="21" t="s">
        <v>16</v>
      </c>
      <c r="D78" s="21" t="s">
        <v>111</v>
      </c>
      <c r="E78" s="22">
        <v>10</v>
      </c>
      <c r="F78" s="21" t="s">
        <v>115</v>
      </c>
      <c r="G78" s="21">
        <v>74.87</v>
      </c>
      <c r="H78" s="27">
        <v>86.08</v>
      </c>
      <c r="I78" s="21">
        <f t="shared" si="1"/>
        <v>80.475</v>
      </c>
      <c r="J78" s="21">
        <v>78.8</v>
      </c>
      <c r="K78" s="21">
        <f t="shared" si="0"/>
        <v>79.6375</v>
      </c>
      <c r="L78" s="21" t="s">
        <v>18</v>
      </c>
      <c r="M78" s="21"/>
    </row>
    <row r="79" ht="27" spans="1:13">
      <c r="A79" s="20">
        <v>76</v>
      </c>
      <c r="B79" s="21" t="s">
        <v>89</v>
      </c>
      <c r="C79" s="21" t="s">
        <v>16</v>
      </c>
      <c r="D79" s="21" t="s">
        <v>111</v>
      </c>
      <c r="E79" s="22">
        <v>10</v>
      </c>
      <c r="F79" s="21" t="s">
        <v>116</v>
      </c>
      <c r="G79" s="21">
        <v>68.1</v>
      </c>
      <c r="H79" s="27">
        <v>85.76</v>
      </c>
      <c r="I79" s="21">
        <f t="shared" si="1"/>
        <v>76.93</v>
      </c>
      <c r="J79" s="21">
        <v>80.8</v>
      </c>
      <c r="K79" s="21">
        <f t="shared" si="0"/>
        <v>78.865</v>
      </c>
      <c r="L79" s="21" t="s">
        <v>18</v>
      </c>
      <c r="M79" s="21"/>
    </row>
    <row r="80" ht="27" spans="1:13">
      <c r="A80" s="20">
        <v>77</v>
      </c>
      <c r="B80" s="21" t="s">
        <v>89</v>
      </c>
      <c r="C80" s="21" t="s">
        <v>16</v>
      </c>
      <c r="D80" s="21" t="s">
        <v>111</v>
      </c>
      <c r="E80" s="22">
        <v>10</v>
      </c>
      <c r="F80" s="21" t="s">
        <v>117</v>
      </c>
      <c r="G80" s="21">
        <v>78.2</v>
      </c>
      <c r="H80" s="27">
        <v>81.04</v>
      </c>
      <c r="I80" s="21">
        <f t="shared" si="1"/>
        <v>79.62</v>
      </c>
      <c r="J80" s="21">
        <v>77.8</v>
      </c>
      <c r="K80" s="21">
        <f t="shared" si="0"/>
        <v>78.71</v>
      </c>
      <c r="L80" s="21" t="s">
        <v>18</v>
      </c>
      <c r="M80" s="21"/>
    </row>
    <row r="81" ht="27" spans="1:13">
      <c r="A81" s="20">
        <v>78</v>
      </c>
      <c r="B81" s="21" t="s">
        <v>89</v>
      </c>
      <c r="C81" s="21" t="s">
        <v>16</v>
      </c>
      <c r="D81" s="21" t="s">
        <v>111</v>
      </c>
      <c r="E81" s="22">
        <v>10</v>
      </c>
      <c r="F81" s="21" t="s">
        <v>118</v>
      </c>
      <c r="G81" s="21">
        <v>77.78</v>
      </c>
      <c r="H81" s="27">
        <v>76.58</v>
      </c>
      <c r="I81" s="21">
        <f t="shared" si="1"/>
        <v>77.18</v>
      </c>
      <c r="J81" s="21">
        <v>78.6</v>
      </c>
      <c r="K81" s="21">
        <f t="shared" si="0"/>
        <v>77.89</v>
      </c>
      <c r="L81" s="21" t="s">
        <v>18</v>
      </c>
      <c r="M81" s="21"/>
    </row>
    <row r="82" ht="27" spans="1:13">
      <c r="A82" s="20">
        <v>79</v>
      </c>
      <c r="B82" s="21" t="s">
        <v>89</v>
      </c>
      <c r="C82" s="21" t="s">
        <v>16</v>
      </c>
      <c r="D82" s="21" t="s">
        <v>111</v>
      </c>
      <c r="E82" s="22">
        <v>10</v>
      </c>
      <c r="F82" s="21" t="s">
        <v>119</v>
      </c>
      <c r="G82" s="21">
        <v>80.68</v>
      </c>
      <c r="H82" s="27">
        <v>77.7</v>
      </c>
      <c r="I82" s="21">
        <f t="shared" si="1"/>
        <v>79.19</v>
      </c>
      <c r="J82" s="21">
        <v>76</v>
      </c>
      <c r="K82" s="21">
        <f t="shared" si="0"/>
        <v>77.595</v>
      </c>
      <c r="L82" s="21" t="s">
        <v>18</v>
      </c>
      <c r="M82" s="21"/>
    </row>
    <row r="83" ht="27" spans="1:13">
      <c r="A83" s="20">
        <v>80</v>
      </c>
      <c r="B83" s="21" t="s">
        <v>89</v>
      </c>
      <c r="C83" s="21" t="s">
        <v>16</v>
      </c>
      <c r="D83" s="21" t="s">
        <v>111</v>
      </c>
      <c r="E83" s="22">
        <v>10</v>
      </c>
      <c r="F83" s="21" t="s">
        <v>120</v>
      </c>
      <c r="G83" s="21">
        <v>72.76</v>
      </c>
      <c r="H83" s="27">
        <v>80.86</v>
      </c>
      <c r="I83" s="21">
        <f t="shared" si="1"/>
        <v>76.81</v>
      </c>
      <c r="J83" s="21">
        <v>77</v>
      </c>
      <c r="K83" s="21">
        <f t="shared" si="0"/>
        <v>76.905</v>
      </c>
      <c r="L83" s="21" t="s">
        <v>18</v>
      </c>
      <c r="M83" s="21"/>
    </row>
    <row r="84" ht="27" spans="1:13">
      <c r="A84" s="20">
        <v>81</v>
      </c>
      <c r="B84" s="21" t="s">
        <v>89</v>
      </c>
      <c r="C84" s="21" t="s">
        <v>16</v>
      </c>
      <c r="D84" s="21" t="s">
        <v>111</v>
      </c>
      <c r="E84" s="22">
        <v>10</v>
      </c>
      <c r="F84" s="21" t="s">
        <v>121</v>
      </c>
      <c r="G84" s="21">
        <v>73.59</v>
      </c>
      <c r="H84" s="27">
        <v>84.88</v>
      </c>
      <c r="I84" s="21">
        <f t="shared" si="1"/>
        <v>79.235</v>
      </c>
      <c r="J84" s="21">
        <v>72.6</v>
      </c>
      <c r="K84" s="21">
        <f t="shared" si="0"/>
        <v>75.9175</v>
      </c>
      <c r="L84" s="21" t="s">
        <v>18</v>
      </c>
      <c r="M84" s="21"/>
    </row>
    <row r="85" ht="27" spans="1:13">
      <c r="A85" s="20">
        <v>82</v>
      </c>
      <c r="B85" s="21" t="s">
        <v>89</v>
      </c>
      <c r="C85" s="21" t="s">
        <v>16</v>
      </c>
      <c r="D85" s="21" t="s">
        <v>111</v>
      </c>
      <c r="E85" s="22">
        <v>10</v>
      </c>
      <c r="F85" s="21" t="s">
        <v>122</v>
      </c>
      <c r="G85" s="21">
        <v>67.35</v>
      </c>
      <c r="H85" s="27">
        <v>85.12</v>
      </c>
      <c r="I85" s="21">
        <f t="shared" si="1"/>
        <v>76.235</v>
      </c>
      <c r="J85" s="21">
        <v>75.4</v>
      </c>
      <c r="K85" s="21">
        <f t="shared" si="0"/>
        <v>75.8175</v>
      </c>
      <c r="L85" s="21" t="s">
        <v>20</v>
      </c>
      <c r="M85" s="21"/>
    </row>
    <row r="86" ht="27" spans="1:13">
      <c r="A86" s="20">
        <v>83</v>
      </c>
      <c r="B86" s="21" t="s">
        <v>89</v>
      </c>
      <c r="C86" s="21" t="s">
        <v>16</v>
      </c>
      <c r="D86" s="21" t="s">
        <v>111</v>
      </c>
      <c r="E86" s="22">
        <v>10</v>
      </c>
      <c r="F86" s="21" t="s">
        <v>123</v>
      </c>
      <c r="G86" s="21">
        <v>79.97</v>
      </c>
      <c r="H86" s="27">
        <v>74.76</v>
      </c>
      <c r="I86" s="21">
        <f t="shared" si="1"/>
        <v>77.365</v>
      </c>
      <c r="J86" s="21">
        <v>73.2</v>
      </c>
      <c r="K86" s="21">
        <f t="shared" si="0"/>
        <v>75.2825</v>
      </c>
      <c r="L86" s="21" t="s">
        <v>20</v>
      </c>
      <c r="M86" s="21"/>
    </row>
    <row r="87" ht="27" spans="1:13">
      <c r="A87" s="20">
        <v>84</v>
      </c>
      <c r="B87" s="21" t="s">
        <v>89</v>
      </c>
      <c r="C87" s="21" t="s">
        <v>16</v>
      </c>
      <c r="D87" s="21" t="s">
        <v>111</v>
      </c>
      <c r="E87" s="22">
        <v>10</v>
      </c>
      <c r="F87" s="21" t="s">
        <v>124</v>
      </c>
      <c r="G87" s="21">
        <v>75.55</v>
      </c>
      <c r="H87" s="27">
        <v>77.24</v>
      </c>
      <c r="I87" s="21">
        <f t="shared" si="1"/>
        <v>76.395</v>
      </c>
      <c r="J87" s="21">
        <v>74</v>
      </c>
      <c r="K87" s="21">
        <f t="shared" si="0"/>
        <v>75.1975</v>
      </c>
      <c r="L87" s="21" t="s">
        <v>20</v>
      </c>
      <c r="M87" s="21"/>
    </row>
    <row r="88" ht="27" spans="1:13">
      <c r="A88" s="20">
        <v>85</v>
      </c>
      <c r="B88" s="21" t="s">
        <v>89</v>
      </c>
      <c r="C88" s="21" t="s">
        <v>16</v>
      </c>
      <c r="D88" s="21" t="s">
        <v>111</v>
      </c>
      <c r="E88" s="22">
        <v>10</v>
      </c>
      <c r="F88" s="21" t="s">
        <v>125</v>
      </c>
      <c r="G88" s="21">
        <v>67.33</v>
      </c>
      <c r="H88" s="27">
        <v>87</v>
      </c>
      <c r="I88" s="21">
        <f t="shared" si="1"/>
        <v>77.165</v>
      </c>
      <c r="J88" s="21">
        <v>73</v>
      </c>
      <c r="K88" s="21">
        <f t="shared" si="0"/>
        <v>75.0825</v>
      </c>
      <c r="L88" s="21" t="s">
        <v>20</v>
      </c>
      <c r="M88" s="21"/>
    </row>
    <row r="89" ht="27" spans="1:13">
      <c r="A89" s="20">
        <v>86</v>
      </c>
      <c r="B89" s="21" t="s">
        <v>89</v>
      </c>
      <c r="C89" s="21" t="s">
        <v>16</v>
      </c>
      <c r="D89" s="21" t="s">
        <v>111</v>
      </c>
      <c r="E89" s="22">
        <v>10</v>
      </c>
      <c r="F89" s="21" t="s">
        <v>126</v>
      </c>
      <c r="G89" s="21">
        <v>71.91</v>
      </c>
      <c r="H89" s="27">
        <v>83</v>
      </c>
      <c r="I89" s="21">
        <f t="shared" si="1"/>
        <v>77.455</v>
      </c>
      <c r="J89" s="21">
        <v>72.6</v>
      </c>
      <c r="K89" s="21">
        <f t="shared" si="0"/>
        <v>75.0275</v>
      </c>
      <c r="L89" s="21" t="s">
        <v>20</v>
      </c>
      <c r="M89" s="21"/>
    </row>
    <row r="90" ht="27" spans="1:13">
      <c r="A90" s="20">
        <v>87</v>
      </c>
      <c r="B90" s="21" t="s">
        <v>89</v>
      </c>
      <c r="C90" s="21" t="s">
        <v>16</v>
      </c>
      <c r="D90" s="21" t="s">
        <v>111</v>
      </c>
      <c r="E90" s="22">
        <v>10</v>
      </c>
      <c r="F90" s="21" t="s">
        <v>127</v>
      </c>
      <c r="G90" s="21">
        <v>72.08</v>
      </c>
      <c r="H90" s="27">
        <v>81.68</v>
      </c>
      <c r="I90" s="21">
        <f t="shared" si="1"/>
        <v>76.88</v>
      </c>
      <c r="J90" s="21">
        <v>72.4</v>
      </c>
      <c r="K90" s="21">
        <f t="shared" si="0"/>
        <v>74.64</v>
      </c>
      <c r="L90" s="21" t="s">
        <v>20</v>
      </c>
      <c r="M90" s="21"/>
    </row>
    <row r="91" ht="27" spans="1:13">
      <c r="A91" s="20">
        <v>88</v>
      </c>
      <c r="B91" s="21" t="s">
        <v>89</v>
      </c>
      <c r="C91" s="21" t="s">
        <v>16</v>
      </c>
      <c r="D91" s="21" t="s">
        <v>111</v>
      </c>
      <c r="E91" s="22">
        <v>10</v>
      </c>
      <c r="F91" s="21" t="s">
        <v>128</v>
      </c>
      <c r="G91" s="21">
        <v>70.56</v>
      </c>
      <c r="H91" s="27">
        <v>81.2</v>
      </c>
      <c r="I91" s="21">
        <f t="shared" si="1"/>
        <v>75.88</v>
      </c>
      <c r="J91" s="21">
        <v>72.4</v>
      </c>
      <c r="K91" s="21">
        <f t="shared" si="0"/>
        <v>74.14</v>
      </c>
      <c r="L91" s="21" t="s">
        <v>20</v>
      </c>
      <c r="M91" s="21"/>
    </row>
    <row r="92" ht="27" spans="1:13">
      <c r="A92" s="20">
        <v>89</v>
      </c>
      <c r="B92" s="21" t="s">
        <v>89</v>
      </c>
      <c r="C92" s="21" t="s">
        <v>16</v>
      </c>
      <c r="D92" s="21" t="s">
        <v>111</v>
      </c>
      <c r="E92" s="22">
        <v>10</v>
      </c>
      <c r="F92" s="21" t="s">
        <v>129</v>
      </c>
      <c r="G92" s="21">
        <v>73.15</v>
      </c>
      <c r="H92" s="27">
        <v>79.92</v>
      </c>
      <c r="I92" s="21">
        <f t="shared" si="1"/>
        <v>76.535</v>
      </c>
      <c r="J92" s="21">
        <v>69</v>
      </c>
      <c r="K92" s="21">
        <f t="shared" si="0"/>
        <v>72.7675</v>
      </c>
      <c r="L92" s="21" t="s">
        <v>20</v>
      </c>
      <c r="M92" s="21"/>
    </row>
    <row r="93" ht="27" spans="1:13">
      <c r="A93" s="20">
        <v>90</v>
      </c>
      <c r="B93" s="21" t="s">
        <v>89</v>
      </c>
      <c r="C93" s="21" t="s">
        <v>16</v>
      </c>
      <c r="D93" s="21" t="s">
        <v>111</v>
      </c>
      <c r="E93" s="22">
        <v>10</v>
      </c>
      <c r="F93" s="21" t="s">
        <v>130</v>
      </c>
      <c r="G93" s="21">
        <v>72.97</v>
      </c>
      <c r="H93" s="27">
        <v>82.88</v>
      </c>
      <c r="I93" s="21">
        <f t="shared" si="1"/>
        <v>77.925</v>
      </c>
      <c r="J93" s="21">
        <v>67</v>
      </c>
      <c r="K93" s="21">
        <f t="shared" si="0"/>
        <v>72.4625</v>
      </c>
      <c r="L93" s="21" t="s">
        <v>20</v>
      </c>
      <c r="M93" s="21"/>
    </row>
    <row r="94" ht="27" spans="1:13">
      <c r="A94" s="20">
        <v>91</v>
      </c>
      <c r="B94" s="21" t="s">
        <v>89</v>
      </c>
      <c r="C94" s="21" t="s">
        <v>16</v>
      </c>
      <c r="D94" s="21" t="s">
        <v>111</v>
      </c>
      <c r="E94" s="22">
        <v>10</v>
      </c>
      <c r="F94" s="21" t="s">
        <v>131</v>
      </c>
      <c r="G94" s="21">
        <v>68.05</v>
      </c>
      <c r="H94" s="27">
        <v>87.68</v>
      </c>
      <c r="I94" s="21">
        <f t="shared" si="1"/>
        <v>77.865</v>
      </c>
      <c r="J94" s="21">
        <v>0</v>
      </c>
      <c r="K94" s="21">
        <f t="shared" si="0"/>
        <v>38.9325</v>
      </c>
      <c r="L94" s="21" t="s">
        <v>20</v>
      </c>
      <c r="M94" s="21"/>
    </row>
    <row r="95" ht="27" spans="1:13">
      <c r="A95" s="20">
        <v>92</v>
      </c>
      <c r="B95" s="21" t="s">
        <v>132</v>
      </c>
      <c r="C95" s="21" t="s">
        <v>43</v>
      </c>
      <c r="D95" s="21" t="s">
        <v>133</v>
      </c>
      <c r="E95" s="22">
        <v>5</v>
      </c>
      <c r="F95" s="21" t="s">
        <v>134</v>
      </c>
      <c r="G95" s="21">
        <v>75.9</v>
      </c>
      <c r="H95" s="27">
        <v>84.12</v>
      </c>
      <c r="I95" s="21">
        <f t="shared" si="1"/>
        <v>80.01</v>
      </c>
      <c r="J95" s="21">
        <v>86.7</v>
      </c>
      <c r="K95" s="21">
        <f t="shared" si="0"/>
        <v>83.355</v>
      </c>
      <c r="L95" s="21" t="s">
        <v>18</v>
      </c>
      <c r="M95" s="21"/>
    </row>
    <row r="96" ht="27" spans="1:13">
      <c r="A96" s="20">
        <v>93</v>
      </c>
      <c r="B96" s="21" t="s">
        <v>132</v>
      </c>
      <c r="C96" s="21" t="s">
        <v>43</v>
      </c>
      <c r="D96" s="21" t="s">
        <v>133</v>
      </c>
      <c r="E96" s="22">
        <v>5</v>
      </c>
      <c r="F96" s="21" t="s">
        <v>135</v>
      </c>
      <c r="G96" s="21">
        <v>78.88</v>
      </c>
      <c r="H96" s="27">
        <v>88.46</v>
      </c>
      <c r="I96" s="21">
        <f t="shared" si="1"/>
        <v>83.67</v>
      </c>
      <c r="J96" s="21">
        <v>82.1</v>
      </c>
      <c r="K96" s="21">
        <f t="shared" si="0"/>
        <v>82.885</v>
      </c>
      <c r="L96" s="21" t="s">
        <v>18</v>
      </c>
      <c r="M96" s="21"/>
    </row>
    <row r="97" ht="27" spans="1:13">
      <c r="A97" s="20">
        <v>94</v>
      </c>
      <c r="B97" s="21" t="s">
        <v>132</v>
      </c>
      <c r="C97" s="21" t="s">
        <v>43</v>
      </c>
      <c r="D97" s="21" t="s">
        <v>133</v>
      </c>
      <c r="E97" s="22">
        <v>5</v>
      </c>
      <c r="F97" s="21" t="s">
        <v>136</v>
      </c>
      <c r="G97" s="21">
        <v>73.67</v>
      </c>
      <c r="H97" s="27">
        <v>79.66</v>
      </c>
      <c r="I97" s="21">
        <f t="shared" si="1"/>
        <v>76.665</v>
      </c>
      <c r="J97" s="21">
        <v>86.4</v>
      </c>
      <c r="K97" s="21">
        <f t="shared" si="0"/>
        <v>81.5325</v>
      </c>
      <c r="L97" s="21" t="s">
        <v>18</v>
      </c>
      <c r="M97" s="21"/>
    </row>
    <row r="98" ht="27" spans="1:13">
      <c r="A98" s="20">
        <v>95</v>
      </c>
      <c r="B98" s="21" t="s">
        <v>132</v>
      </c>
      <c r="C98" s="21" t="s">
        <v>43</v>
      </c>
      <c r="D98" s="21" t="s">
        <v>133</v>
      </c>
      <c r="E98" s="22">
        <v>5</v>
      </c>
      <c r="F98" s="21" t="s">
        <v>137</v>
      </c>
      <c r="G98" s="21">
        <v>72.05</v>
      </c>
      <c r="H98" s="27">
        <v>87.14</v>
      </c>
      <c r="I98" s="21">
        <f t="shared" si="1"/>
        <v>79.595</v>
      </c>
      <c r="J98" s="21">
        <v>82.4</v>
      </c>
      <c r="K98" s="21">
        <f t="shared" si="0"/>
        <v>80.9975</v>
      </c>
      <c r="L98" s="21" t="s">
        <v>18</v>
      </c>
      <c r="M98" s="21"/>
    </row>
    <row r="99" ht="27" spans="1:13">
      <c r="A99" s="20">
        <v>96</v>
      </c>
      <c r="B99" s="21" t="s">
        <v>132</v>
      </c>
      <c r="C99" s="21" t="s">
        <v>43</v>
      </c>
      <c r="D99" s="21" t="s">
        <v>133</v>
      </c>
      <c r="E99" s="22">
        <v>5</v>
      </c>
      <c r="F99" s="21" t="s">
        <v>138</v>
      </c>
      <c r="G99" s="21">
        <v>69.95</v>
      </c>
      <c r="H99" s="27">
        <v>86.58</v>
      </c>
      <c r="I99" s="21">
        <f t="shared" si="1"/>
        <v>78.265</v>
      </c>
      <c r="J99" s="21">
        <v>82.2</v>
      </c>
      <c r="K99" s="21">
        <f t="shared" si="0"/>
        <v>80.2325</v>
      </c>
      <c r="L99" s="21" t="s">
        <v>18</v>
      </c>
      <c r="M99" s="21"/>
    </row>
    <row r="100" ht="27" spans="1:13">
      <c r="A100" s="20">
        <v>97</v>
      </c>
      <c r="B100" s="21" t="s">
        <v>132</v>
      </c>
      <c r="C100" s="21" t="s">
        <v>43</v>
      </c>
      <c r="D100" s="21" t="s">
        <v>133</v>
      </c>
      <c r="E100" s="22">
        <v>5</v>
      </c>
      <c r="F100" s="21" t="s">
        <v>139</v>
      </c>
      <c r="G100" s="21">
        <v>76.13</v>
      </c>
      <c r="H100" s="27">
        <v>79.38</v>
      </c>
      <c r="I100" s="21">
        <f t="shared" si="1"/>
        <v>77.755</v>
      </c>
      <c r="J100" s="21">
        <v>81.2</v>
      </c>
      <c r="K100" s="21">
        <f t="shared" si="0"/>
        <v>79.4775</v>
      </c>
      <c r="L100" s="21" t="s">
        <v>20</v>
      </c>
      <c r="M100" s="21"/>
    </row>
    <row r="101" ht="27" spans="1:13">
      <c r="A101" s="20">
        <v>98</v>
      </c>
      <c r="B101" s="21" t="s">
        <v>132</v>
      </c>
      <c r="C101" s="21" t="s">
        <v>43</v>
      </c>
      <c r="D101" s="21" t="s">
        <v>133</v>
      </c>
      <c r="E101" s="22">
        <v>5</v>
      </c>
      <c r="F101" s="21" t="s">
        <v>140</v>
      </c>
      <c r="G101" s="21">
        <v>74.26</v>
      </c>
      <c r="H101" s="27">
        <v>76.72</v>
      </c>
      <c r="I101" s="21">
        <f t="shared" si="1"/>
        <v>75.49</v>
      </c>
      <c r="J101" s="21">
        <v>81.6</v>
      </c>
      <c r="K101" s="21">
        <f t="shared" si="0"/>
        <v>78.545</v>
      </c>
      <c r="L101" s="21" t="s">
        <v>20</v>
      </c>
      <c r="M101" s="21"/>
    </row>
    <row r="102" ht="27" spans="1:13">
      <c r="A102" s="20">
        <v>99</v>
      </c>
      <c r="B102" s="21" t="s">
        <v>132</v>
      </c>
      <c r="C102" s="21" t="s">
        <v>43</v>
      </c>
      <c r="D102" s="21" t="s">
        <v>133</v>
      </c>
      <c r="E102" s="22">
        <v>5</v>
      </c>
      <c r="F102" s="21" t="s">
        <v>141</v>
      </c>
      <c r="G102" s="21">
        <v>71.21</v>
      </c>
      <c r="H102" s="27">
        <v>82.18</v>
      </c>
      <c r="I102" s="21">
        <f t="shared" si="1"/>
        <v>76.695</v>
      </c>
      <c r="J102" s="21">
        <v>80.3</v>
      </c>
      <c r="K102" s="21">
        <f t="shared" si="0"/>
        <v>78.4975</v>
      </c>
      <c r="L102" s="21" t="s">
        <v>20</v>
      </c>
      <c r="M102" s="21"/>
    </row>
    <row r="103" ht="27" spans="1:13">
      <c r="A103" s="20">
        <v>100</v>
      </c>
      <c r="B103" s="21" t="s">
        <v>132</v>
      </c>
      <c r="C103" s="21" t="s">
        <v>43</v>
      </c>
      <c r="D103" s="21" t="s">
        <v>133</v>
      </c>
      <c r="E103" s="22">
        <v>5</v>
      </c>
      <c r="F103" s="21" t="s">
        <v>142</v>
      </c>
      <c r="G103" s="21">
        <v>77.82</v>
      </c>
      <c r="H103" s="27">
        <v>74.06</v>
      </c>
      <c r="I103" s="21">
        <f t="shared" si="1"/>
        <v>75.94</v>
      </c>
      <c r="J103" s="21">
        <v>78.1</v>
      </c>
      <c r="K103" s="21">
        <f t="shared" si="0"/>
        <v>77.02</v>
      </c>
      <c r="L103" s="21" t="s">
        <v>20</v>
      </c>
      <c r="M103" s="21"/>
    </row>
    <row r="104" ht="27" spans="1:13">
      <c r="A104" s="20">
        <v>101</v>
      </c>
      <c r="B104" s="21" t="s">
        <v>132</v>
      </c>
      <c r="C104" s="21" t="s">
        <v>43</v>
      </c>
      <c r="D104" s="21" t="s">
        <v>133</v>
      </c>
      <c r="E104" s="22">
        <v>5</v>
      </c>
      <c r="F104" s="21" t="s">
        <v>143</v>
      </c>
      <c r="G104" s="21">
        <v>69.84</v>
      </c>
      <c r="H104" s="27">
        <v>80.76</v>
      </c>
      <c r="I104" s="21">
        <f t="shared" si="1"/>
        <v>75.3</v>
      </c>
      <c r="J104" s="21">
        <v>77.2</v>
      </c>
      <c r="K104" s="21">
        <f t="shared" si="0"/>
        <v>76.25</v>
      </c>
      <c r="L104" s="21" t="s">
        <v>20</v>
      </c>
      <c r="M104" s="21"/>
    </row>
    <row r="105" ht="27" spans="1:13">
      <c r="A105" s="20">
        <v>102</v>
      </c>
      <c r="B105" s="21" t="s">
        <v>132</v>
      </c>
      <c r="C105" s="21" t="s">
        <v>43</v>
      </c>
      <c r="D105" s="21" t="s">
        <v>144</v>
      </c>
      <c r="E105" s="22">
        <v>5</v>
      </c>
      <c r="F105" s="21" t="s">
        <v>145</v>
      </c>
      <c r="G105" s="21">
        <v>74.66</v>
      </c>
      <c r="H105" s="27">
        <v>85.52</v>
      </c>
      <c r="I105" s="21">
        <f t="shared" si="1"/>
        <v>80.09</v>
      </c>
      <c r="J105" s="21">
        <v>84.4</v>
      </c>
      <c r="K105" s="21">
        <f t="shared" si="0"/>
        <v>82.245</v>
      </c>
      <c r="L105" s="21" t="s">
        <v>18</v>
      </c>
      <c r="M105" s="21"/>
    </row>
    <row r="106" ht="27" spans="1:13">
      <c r="A106" s="20">
        <v>103</v>
      </c>
      <c r="B106" s="21" t="s">
        <v>132</v>
      </c>
      <c r="C106" s="21" t="s">
        <v>43</v>
      </c>
      <c r="D106" s="21" t="s">
        <v>144</v>
      </c>
      <c r="E106" s="22">
        <v>5</v>
      </c>
      <c r="F106" s="21" t="s">
        <v>146</v>
      </c>
      <c r="G106" s="21">
        <v>73.88</v>
      </c>
      <c r="H106" s="27">
        <v>79.5</v>
      </c>
      <c r="I106" s="21">
        <f t="shared" si="1"/>
        <v>76.69</v>
      </c>
      <c r="J106" s="21">
        <v>84.2</v>
      </c>
      <c r="K106" s="21">
        <f t="shared" si="0"/>
        <v>80.445</v>
      </c>
      <c r="L106" s="21" t="s">
        <v>18</v>
      </c>
      <c r="M106" s="21"/>
    </row>
    <row r="107" ht="27" spans="1:13">
      <c r="A107" s="20">
        <v>104</v>
      </c>
      <c r="B107" s="21" t="s">
        <v>132</v>
      </c>
      <c r="C107" s="21" t="s">
        <v>43</v>
      </c>
      <c r="D107" s="21" t="s">
        <v>144</v>
      </c>
      <c r="E107" s="22">
        <v>5</v>
      </c>
      <c r="F107" s="21" t="s">
        <v>147</v>
      </c>
      <c r="G107" s="21">
        <v>69.44</v>
      </c>
      <c r="H107" s="27">
        <v>83.8</v>
      </c>
      <c r="I107" s="21">
        <f t="shared" si="1"/>
        <v>76.62</v>
      </c>
      <c r="J107" s="21">
        <v>84.2</v>
      </c>
      <c r="K107" s="21">
        <f t="shared" si="0"/>
        <v>80.41</v>
      </c>
      <c r="L107" s="21" t="s">
        <v>18</v>
      </c>
      <c r="M107" s="21"/>
    </row>
    <row r="108" ht="27" spans="1:13">
      <c r="A108" s="20">
        <v>105</v>
      </c>
      <c r="B108" s="21" t="s">
        <v>132</v>
      </c>
      <c r="C108" s="21" t="s">
        <v>43</v>
      </c>
      <c r="D108" s="21" t="s">
        <v>144</v>
      </c>
      <c r="E108" s="22">
        <v>5</v>
      </c>
      <c r="F108" s="21" t="s">
        <v>148</v>
      </c>
      <c r="G108" s="21">
        <v>75.24</v>
      </c>
      <c r="H108" s="27">
        <v>80.92</v>
      </c>
      <c r="I108" s="21">
        <f t="shared" si="1"/>
        <v>78.08</v>
      </c>
      <c r="J108" s="21">
        <v>82.2</v>
      </c>
      <c r="K108" s="21">
        <f t="shared" si="0"/>
        <v>80.14</v>
      </c>
      <c r="L108" s="21" t="s">
        <v>18</v>
      </c>
      <c r="M108" s="21"/>
    </row>
    <row r="109" ht="27" spans="1:13">
      <c r="A109" s="20">
        <v>106</v>
      </c>
      <c r="B109" s="21" t="s">
        <v>132</v>
      </c>
      <c r="C109" s="21" t="s">
        <v>43</v>
      </c>
      <c r="D109" s="21" t="s">
        <v>144</v>
      </c>
      <c r="E109" s="22">
        <v>5</v>
      </c>
      <c r="F109" s="21" t="s">
        <v>149</v>
      </c>
      <c r="G109" s="21">
        <v>75.08</v>
      </c>
      <c r="H109" s="27">
        <v>80.7</v>
      </c>
      <c r="I109" s="21">
        <f t="shared" si="1"/>
        <v>77.89</v>
      </c>
      <c r="J109" s="21">
        <v>81.2</v>
      </c>
      <c r="K109" s="21">
        <f t="shared" ref="K109:K164" si="2">(I109+J109)*0.5</f>
        <v>79.545</v>
      </c>
      <c r="L109" s="21" t="s">
        <v>18</v>
      </c>
      <c r="M109" s="21"/>
    </row>
    <row r="110" ht="27" spans="1:13">
      <c r="A110" s="20">
        <v>107</v>
      </c>
      <c r="B110" s="21" t="s">
        <v>132</v>
      </c>
      <c r="C110" s="21" t="s">
        <v>43</v>
      </c>
      <c r="D110" s="21" t="s">
        <v>144</v>
      </c>
      <c r="E110" s="22">
        <v>5</v>
      </c>
      <c r="F110" s="21" t="s">
        <v>150</v>
      </c>
      <c r="G110" s="21">
        <v>72.31</v>
      </c>
      <c r="H110" s="27">
        <v>80.22</v>
      </c>
      <c r="I110" s="21">
        <f t="shared" si="1"/>
        <v>76.265</v>
      </c>
      <c r="J110" s="21">
        <v>82.6</v>
      </c>
      <c r="K110" s="21">
        <f t="shared" si="2"/>
        <v>79.4325</v>
      </c>
      <c r="L110" s="21" t="s">
        <v>20</v>
      </c>
      <c r="M110" s="21"/>
    </row>
    <row r="111" ht="27" spans="1:13">
      <c r="A111" s="20">
        <v>108</v>
      </c>
      <c r="B111" s="21" t="s">
        <v>132</v>
      </c>
      <c r="C111" s="21" t="s">
        <v>43</v>
      </c>
      <c r="D111" s="21" t="s">
        <v>144</v>
      </c>
      <c r="E111" s="22">
        <v>5</v>
      </c>
      <c r="F111" s="21" t="s">
        <v>151</v>
      </c>
      <c r="G111" s="21">
        <v>75.79</v>
      </c>
      <c r="H111" s="27">
        <v>83.36</v>
      </c>
      <c r="I111" s="21">
        <f t="shared" si="1"/>
        <v>79.575</v>
      </c>
      <c r="J111" s="21">
        <v>78.8</v>
      </c>
      <c r="K111" s="21">
        <f t="shared" si="2"/>
        <v>79.1875</v>
      </c>
      <c r="L111" s="21" t="s">
        <v>20</v>
      </c>
      <c r="M111" s="21"/>
    </row>
    <row r="112" ht="27" spans="1:13">
      <c r="A112" s="20">
        <v>109</v>
      </c>
      <c r="B112" s="21" t="s">
        <v>132</v>
      </c>
      <c r="C112" s="21" t="s">
        <v>43</v>
      </c>
      <c r="D112" s="21" t="s">
        <v>144</v>
      </c>
      <c r="E112" s="22">
        <v>5</v>
      </c>
      <c r="F112" s="21" t="s">
        <v>152</v>
      </c>
      <c r="G112" s="21">
        <v>76.01</v>
      </c>
      <c r="H112" s="27">
        <v>82.94</v>
      </c>
      <c r="I112" s="21">
        <f t="shared" si="1"/>
        <v>79.475</v>
      </c>
      <c r="J112" s="21">
        <v>78</v>
      </c>
      <c r="K112" s="21">
        <f t="shared" si="2"/>
        <v>78.7375</v>
      </c>
      <c r="L112" s="21" t="s">
        <v>20</v>
      </c>
      <c r="M112" s="21"/>
    </row>
    <row r="113" ht="27" spans="1:13">
      <c r="A113" s="20">
        <v>110</v>
      </c>
      <c r="B113" s="21" t="s">
        <v>132</v>
      </c>
      <c r="C113" s="21" t="s">
        <v>43</v>
      </c>
      <c r="D113" s="21" t="s">
        <v>144</v>
      </c>
      <c r="E113" s="22">
        <v>5</v>
      </c>
      <c r="F113" s="21" t="s">
        <v>153</v>
      </c>
      <c r="G113" s="21">
        <v>67.98</v>
      </c>
      <c r="H113" s="27">
        <v>84.96</v>
      </c>
      <c r="I113" s="21">
        <f t="shared" si="1"/>
        <v>76.47</v>
      </c>
      <c r="J113" s="21">
        <v>79.2</v>
      </c>
      <c r="K113" s="21">
        <f t="shared" si="2"/>
        <v>77.835</v>
      </c>
      <c r="L113" s="21" t="s">
        <v>20</v>
      </c>
      <c r="M113" s="21"/>
    </row>
    <row r="114" ht="27" spans="1:13">
      <c r="A114" s="20">
        <v>111</v>
      </c>
      <c r="B114" s="21" t="s">
        <v>132</v>
      </c>
      <c r="C114" s="21" t="s">
        <v>43</v>
      </c>
      <c r="D114" s="21" t="s">
        <v>144</v>
      </c>
      <c r="E114" s="22">
        <v>5</v>
      </c>
      <c r="F114" s="21" t="s">
        <v>154</v>
      </c>
      <c r="G114" s="21">
        <v>70.44</v>
      </c>
      <c r="H114" s="27">
        <v>84.96</v>
      </c>
      <c r="I114" s="21">
        <f t="shared" si="1"/>
        <v>77.7</v>
      </c>
      <c r="J114" s="21">
        <v>75.4</v>
      </c>
      <c r="K114" s="21">
        <f t="shared" si="2"/>
        <v>76.55</v>
      </c>
      <c r="L114" s="21" t="s">
        <v>20</v>
      </c>
      <c r="M114" s="21"/>
    </row>
    <row r="115" ht="27" spans="1:13">
      <c r="A115" s="20">
        <v>112</v>
      </c>
      <c r="B115" s="21" t="s">
        <v>155</v>
      </c>
      <c r="C115" s="21" t="s">
        <v>22</v>
      </c>
      <c r="D115" s="21" t="s">
        <v>156</v>
      </c>
      <c r="E115" s="22">
        <v>5</v>
      </c>
      <c r="F115" s="21" t="s">
        <v>157</v>
      </c>
      <c r="G115" s="21">
        <v>69.5</v>
      </c>
      <c r="H115" s="27">
        <v>86.16</v>
      </c>
      <c r="I115" s="21">
        <f t="shared" si="1"/>
        <v>77.83</v>
      </c>
      <c r="J115" s="21">
        <v>84</v>
      </c>
      <c r="K115" s="21">
        <f t="shared" si="2"/>
        <v>80.915</v>
      </c>
      <c r="L115" s="21" t="s">
        <v>18</v>
      </c>
      <c r="M115" s="21"/>
    </row>
    <row r="116" ht="27" spans="1:13">
      <c r="A116" s="20">
        <v>113</v>
      </c>
      <c r="B116" s="21" t="s">
        <v>155</v>
      </c>
      <c r="C116" s="21" t="s">
        <v>22</v>
      </c>
      <c r="D116" s="21" t="s">
        <v>156</v>
      </c>
      <c r="E116" s="22">
        <v>5</v>
      </c>
      <c r="F116" s="21" t="s">
        <v>158</v>
      </c>
      <c r="G116" s="21">
        <v>76</v>
      </c>
      <c r="H116" s="27">
        <v>75.6</v>
      </c>
      <c r="I116" s="21">
        <f t="shared" si="1"/>
        <v>75.8</v>
      </c>
      <c r="J116" s="21">
        <v>85.5</v>
      </c>
      <c r="K116" s="21">
        <f t="shared" si="2"/>
        <v>80.65</v>
      </c>
      <c r="L116" s="21" t="s">
        <v>18</v>
      </c>
      <c r="M116" s="21"/>
    </row>
    <row r="117" ht="27" spans="1:13">
      <c r="A117" s="20">
        <v>114</v>
      </c>
      <c r="B117" s="21" t="s">
        <v>155</v>
      </c>
      <c r="C117" s="21" t="s">
        <v>22</v>
      </c>
      <c r="D117" s="21" t="s">
        <v>156</v>
      </c>
      <c r="E117" s="22">
        <v>5</v>
      </c>
      <c r="F117" s="21" t="s">
        <v>159</v>
      </c>
      <c r="G117" s="21">
        <v>71.65</v>
      </c>
      <c r="H117" s="27">
        <v>81</v>
      </c>
      <c r="I117" s="21">
        <f t="shared" si="1"/>
        <v>76.325</v>
      </c>
      <c r="J117" s="21">
        <v>84</v>
      </c>
      <c r="K117" s="21">
        <f t="shared" si="2"/>
        <v>80.1625</v>
      </c>
      <c r="L117" s="21" t="s">
        <v>18</v>
      </c>
      <c r="M117" s="21"/>
    </row>
    <row r="118" ht="27" spans="1:13">
      <c r="A118" s="20">
        <v>115</v>
      </c>
      <c r="B118" s="21" t="s">
        <v>155</v>
      </c>
      <c r="C118" s="21" t="s">
        <v>22</v>
      </c>
      <c r="D118" s="21" t="s">
        <v>156</v>
      </c>
      <c r="E118" s="22">
        <v>5</v>
      </c>
      <c r="F118" s="21" t="s">
        <v>160</v>
      </c>
      <c r="G118" s="21">
        <v>76.43</v>
      </c>
      <c r="H118" s="27">
        <v>88.12</v>
      </c>
      <c r="I118" s="21">
        <f t="shared" si="1"/>
        <v>82.275</v>
      </c>
      <c r="J118" s="21">
        <v>77.8</v>
      </c>
      <c r="K118" s="21">
        <f t="shared" si="2"/>
        <v>80.0375</v>
      </c>
      <c r="L118" s="21" t="s">
        <v>18</v>
      </c>
      <c r="M118" s="21"/>
    </row>
    <row r="119" ht="27" spans="1:13">
      <c r="A119" s="20">
        <v>116</v>
      </c>
      <c r="B119" s="21" t="s">
        <v>155</v>
      </c>
      <c r="C119" s="21" t="s">
        <v>22</v>
      </c>
      <c r="D119" s="21" t="s">
        <v>156</v>
      </c>
      <c r="E119" s="22">
        <v>5</v>
      </c>
      <c r="F119" s="21" t="s">
        <v>161</v>
      </c>
      <c r="G119" s="21">
        <v>77.74</v>
      </c>
      <c r="H119" s="27">
        <v>75.1</v>
      </c>
      <c r="I119" s="21">
        <f t="shared" si="1"/>
        <v>76.42</v>
      </c>
      <c r="J119" s="21">
        <v>81.8</v>
      </c>
      <c r="K119" s="21">
        <f t="shared" si="2"/>
        <v>79.11</v>
      </c>
      <c r="L119" s="21" t="s">
        <v>18</v>
      </c>
      <c r="M119" s="21"/>
    </row>
    <row r="120" ht="27" spans="1:13">
      <c r="A120" s="20">
        <v>117</v>
      </c>
      <c r="B120" s="21" t="s">
        <v>155</v>
      </c>
      <c r="C120" s="21" t="s">
        <v>22</v>
      </c>
      <c r="D120" s="21" t="s">
        <v>156</v>
      </c>
      <c r="E120" s="22">
        <v>5</v>
      </c>
      <c r="F120" s="21" t="s">
        <v>162</v>
      </c>
      <c r="G120" s="21">
        <v>67.88</v>
      </c>
      <c r="H120" s="27">
        <v>90.06</v>
      </c>
      <c r="I120" s="21">
        <f t="shared" si="1"/>
        <v>78.97</v>
      </c>
      <c r="J120" s="21">
        <v>79.2</v>
      </c>
      <c r="K120" s="21">
        <f t="shared" si="2"/>
        <v>79.085</v>
      </c>
      <c r="L120" s="21" t="s">
        <v>20</v>
      </c>
      <c r="M120" s="21"/>
    </row>
    <row r="121" ht="27" spans="1:13">
      <c r="A121" s="20">
        <v>118</v>
      </c>
      <c r="B121" s="21" t="s">
        <v>155</v>
      </c>
      <c r="C121" s="21" t="s">
        <v>22</v>
      </c>
      <c r="D121" s="21" t="s">
        <v>156</v>
      </c>
      <c r="E121" s="22">
        <v>5</v>
      </c>
      <c r="F121" s="21" t="s">
        <v>163</v>
      </c>
      <c r="G121" s="21">
        <v>67.51</v>
      </c>
      <c r="H121" s="27">
        <v>82.8</v>
      </c>
      <c r="I121" s="21">
        <f t="shared" si="1"/>
        <v>75.155</v>
      </c>
      <c r="J121" s="21">
        <v>83</v>
      </c>
      <c r="K121" s="21">
        <f t="shared" si="2"/>
        <v>79.0775</v>
      </c>
      <c r="L121" s="21" t="s">
        <v>20</v>
      </c>
      <c r="M121" s="21"/>
    </row>
    <row r="122" ht="27" spans="1:13">
      <c r="A122" s="20">
        <v>119</v>
      </c>
      <c r="B122" s="21" t="s">
        <v>155</v>
      </c>
      <c r="C122" s="21" t="s">
        <v>22</v>
      </c>
      <c r="D122" s="21" t="s">
        <v>156</v>
      </c>
      <c r="E122" s="22">
        <v>5</v>
      </c>
      <c r="F122" s="21" t="s">
        <v>164</v>
      </c>
      <c r="G122" s="21">
        <v>74.67</v>
      </c>
      <c r="H122" s="27">
        <v>75.74</v>
      </c>
      <c r="I122" s="21">
        <f t="shared" si="1"/>
        <v>75.205</v>
      </c>
      <c r="J122" s="21">
        <v>82.7</v>
      </c>
      <c r="K122" s="21">
        <f t="shared" si="2"/>
        <v>78.9525</v>
      </c>
      <c r="L122" s="21" t="s">
        <v>20</v>
      </c>
      <c r="M122" s="21"/>
    </row>
    <row r="123" ht="27" spans="1:13">
      <c r="A123" s="20">
        <v>120</v>
      </c>
      <c r="B123" s="21" t="s">
        <v>155</v>
      </c>
      <c r="C123" s="21" t="s">
        <v>22</v>
      </c>
      <c r="D123" s="21" t="s">
        <v>156</v>
      </c>
      <c r="E123" s="22">
        <v>5</v>
      </c>
      <c r="F123" s="21" t="s">
        <v>165</v>
      </c>
      <c r="G123" s="21">
        <v>69.2</v>
      </c>
      <c r="H123" s="27">
        <v>82.52</v>
      </c>
      <c r="I123" s="21">
        <f t="shared" si="1"/>
        <v>75.86</v>
      </c>
      <c r="J123" s="21">
        <v>81.6</v>
      </c>
      <c r="K123" s="21">
        <f t="shared" si="2"/>
        <v>78.73</v>
      </c>
      <c r="L123" s="21" t="s">
        <v>20</v>
      </c>
      <c r="M123" s="21"/>
    </row>
    <row r="124" ht="27" spans="1:13">
      <c r="A124" s="20">
        <v>121</v>
      </c>
      <c r="B124" s="21" t="s">
        <v>155</v>
      </c>
      <c r="C124" s="21" t="s">
        <v>22</v>
      </c>
      <c r="D124" s="21" t="s">
        <v>156</v>
      </c>
      <c r="E124" s="22">
        <v>5</v>
      </c>
      <c r="F124" s="28" t="s">
        <v>166</v>
      </c>
      <c r="G124" s="21">
        <v>73.91</v>
      </c>
      <c r="H124" s="27">
        <v>76.38</v>
      </c>
      <c r="I124" s="21">
        <f t="shared" si="1"/>
        <v>75.145</v>
      </c>
      <c r="J124" s="21">
        <v>78.5</v>
      </c>
      <c r="K124" s="21">
        <f t="shared" si="2"/>
        <v>76.8225</v>
      </c>
      <c r="L124" s="21" t="s">
        <v>20</v>
      </c>
      <c r="M124" s="21" t="s">
        <v>167</v>
      </c>
    </row>
    <row r="125" ht="27" spans="1:13">
      <c r="A125" s="20">
        <v>122</v>
      </c>
      <c r="B125" s="21" t="s">
        <v>168</v>
      </c>
      <c r="C125" s="21" t="s">
        <v>59</v>
      </c>
      <c r="D125" s="21" t="s">
        <v>169</v>
      </c>
      <c r="E125" s="22">
        <v>4</v>
      </c>
      <c r="F125" s="21" t="s">
        <v>170</v>
      </c>
      <c r="G125" s="21">
        <v>66.91</v>
      </c>
      <c r="H125" s="27">
        <v>73.02</v>
      </c>
      <c r="I125" s="21">
        <f t="shared" si="1"/>
        <v>69.965</v>
      </c>
      <c r="J125" s="21">
        <v>86.8</v>
      </c>
      <c r="K125" s="21">
        <f t="shared" si="2"/>
        <v>78.3825</v>
      </c>
      <c r="L125" s="21" t="s">
        <v>18</v>
      </c>
      <c r="M125" s="21"/>
    </row>
    <row r="126" ht="27" spans="1:13">
      <c r="A126" s="20">
        <v>123</v>
      </c>
      <c r="B126" s="21" t="s">
        <v>168</v>
      </c>
      <c r="C126" s="21" t="s">
        <v>59</v>
      </c>
      <c r="D126" s="21" t="s">
        <v>169</v>
      </c>
      <c r="E126" s="22">
        <v>4</v>
      </c>
      <c r="F126" s="21" t="s">
        <v>171</v>
      </c>
      <c r="G126" s="21">
        <v>76.71</v>
      </c>
      <c r="H126" s="27">
        <v>69.58</v>
      </c>
      <c r="I126" s="21">
        <f t="shared" si="1"/>
        <v>73.145</v>
      </c>
      <c r="J126" s="21">
        <v>83.2</v>
      </c>
      <c r="K126" s="21">
        <f t="shared" si="2"/>
        <v>78.1725</v>
      </c>
      <c r="L126" s="21" t="s">
        <v>18</v>
      </c>
      <c r="M126" s="21"/>
    </row>
    <row r="127" ht="27" spans="1:13">
      <c r="A127" s="20">
        <v>124</v>
      </c>
      <c r="B127" s="21" t="s">
        <v>168</v>
      </c>
      <c r="C127" s="21" t="s">
        <v>59</v>
      </c>
      <c r="D127" s="21" t="s">
        <v>169</v>
      </c>
      <c r="E127" s="22">
        <v>4</v>
      </c>
      <c r="F127" s="21" t="s">
        <v>172</v>
      </c>
      <c r="G127" s="21">
        <v>67.69</v>
      </c>
      <c r="H127" s="27">
        <v>72.8</v>
      </c>
      <c r="I127" s="21">
        <f t="shared" si="1"/>
        <v>70.245</v>
      </c>
      <c r="J127" s="21">
        <v>80.4</v>
      </c>
      <c r="K127" s="21">
        <f t="shared" si="2"/>
        <v>75.3225</v>
      </c>
      <c r="L127" s="21" t="s">
        <v>18</v>
      </c>
      <c r="M127" s="21"/>
    </row>
    <row r="128" ht="27" spans="1:13">
      <c r="A128" s="20">
        <v>125</v>
      </c>
      <c r="B128" s="21" t="s">
        <v>168</v>
      </c>
      <c r="C128" s="21" t="s">
        <v>59</v>
      </c>
      <c r="D128" s="21" t="s">
        <v>169</v>
      </c>
      <c r="E128" s="22">
        <v>4</v>
      </c>
      <c r="F128" s="21" t="s">
        <v>173</v>
      </c>
      <c r="G128" s="21">
        <v>62.07</v>
      </c>
      <c r="H128" s="27">
        <v>77.9</v>
      </c>
      <c r="I128" s="21">
        <f t="shared" si="1"/>
        <v>69.985</v>
      </c>
      <c r="J128" s="21">
        <v>80.4</v>
      </c>
      <c r="K128" s="21">
        <f t="shared" si="2"/>
        <v>75.1925</v>
      </c>
      <c r="L128" s="21" t="s">
        <v>18</v>
      </c>
      <c r="M128" s="21"/>
    </row>
    <row r="129" ht="27" spans="1:13">
      <c r="A129" s="20">
        <v>126</v>
      </c>
      <c r="B129" s="21" t="s">
        <v>168</v>
      </c>
      <c r="C129" s="21" t="s">
        <v>59</v>
      </c>
      <c r="D129" s="21" t="s">
        <v>169</v>
      </c>
      <c r="E129" s="22">
        <v>4</v>
      </c>
      <c r="F129" s="21" t="s">
        <v>174</v>
      </c>
      <c r="G129" s="21">
        <v>66.42</v>
      </c>
      <c r="H129" s="27">
        <v>75.4</v>
      </c>
      <c r="I129" s="21">
        <f t="shared" si="1"/>
        <v>70.91</v>
      </c>
      <c r="J129" s="21">
        <v>78.8</v>
      </c>
      <c r="K129" s="21">
        <f t="shared" si="2"/>
        <v>74.855</v>
      </c>
      <c r="L129" s="21" t="s">
        <v>20</v>
      </c>
      <c r="M129" s="21"/>
    </row>
    <row r="130" ht="27" spans="1:13">
      <c r="A130" s="20">
        <v>127</v>
      </c>
      <c r="B130" s="21" t="s">
        <v>168</v>
      </c>
      <c r="C130" s="21" t="s">
        <v>59</v>
      </c>
      <c r="D130" s="21" t="s">
        <v>169</v>
      </c>
      <c r="E130" s="22">
        <v>4</v>
      </c>
      <c r="F130" s="21" t="s">
        <v>175</v>
      </c>
      <c r="G130" s="21">
        <v>62.41</v>
      </c>
      <c r="H130" s="27">
        <v>76.58</v>
      </c>
      <c r="I130" s="21">
        <f t="shared" si="1"/>
        <v>69.495</v>
      </c>
      <c r="J130" s="21">
        <v>77.2</v>
      </c>
      <c r="K130" s="21">
        <f t="shared" si="2"/>
        <v>73.3475</v>
      </c>
      <c r="L130" s="21" t="s">
        <v>20</v>
      </c>
      <c r="M130" s="21"/>
    </row>
    <row r="131" ht="27" spans="1:13">
      <c r="A131" s="20">
        <v>128</v>
      </c>
      <c r="B131" s="21" t="s">
        <v>168</v>
      </c>
      <c r="C131" s="21" t="s">
        <v>59</v>
      </c>
      <c r="D131" s="21" t="s">
        <v>169</v>
      </c>
      <c r="E131" s="22">
        <v>4</v>
      </c>
      <c r="F131" s="21" t="s">
        <v>176</v>
      </c>
      <c r="G131" s="21">
        <v>71.64</v>
      </c>
      <c r="H131" s="27">
        <v>82.16</v>
      </c>
      <c r="I131" s="21">
        <f t="shared" si="1"/>
        <v>76.9</v>
      </c>
      <c r="J131" s="21">
        <v>68.4</v>
      </c>
      <c r="K131" s="21">
        <f t="shared" si="2"/>
        <v>72.65</v>
      </c>
      <c r="L131" s="21" t="s">
        <v>20</v>
      </c>
      <c r="M131" s="21"/>
    </row>
    <row r="132" ht="27" spans="1:13">
      <c r="A132" s="20">
        <v>129</v>
      </c>
      <c r="B132" s="21" t="s">
        <v>168</v>
      </c>
      <c r="C132" s="21" t="s">
        <v>59</v>
      </c>
      <c r="D132" s="21" t="s">
        <v>169</v>
      </c>
      <c r="E132" s="22">
        <v>4</v>
      </c>
      <c r="F132" s="28" t="s">
        <v>177</v>
      </c>
      <c r="G132" s="21">
        <v>64.1</v>
      </c>
      <c r="H132" s="27">
        <v>72.44</v>
      </c>
      <c r="I132" s="21">
        <f t="shared" si="1"/>
        <v>68.27</v>
      </c>
      <c r="J132" s="21">
        <v>70</v>
      </c>
      <c r="K132" s="21">
        <f t="shared" si="2"/>
        <v>69.135</v>
      </c>
      <c r="L132" s="21" t="s">
        <v>20</v>
      </c>
      <c r="M132" s="21" t="s">
        <v>167</v>
      </c>
    </row>
    <row r="133" ht="27" spans="1:13">
      <c r="A133" s="20">
        <v>130</v>
      </c>
      <c r="B133" s="21" t="s">
        <v>178</v>
      </c>
      <c r="C133" s="21" t="s">
        <v>64</v>
      </c>
      <c r="D133" s="21" t="s">
        <v>179</v>
      </c>
      <c r="E133" s="22">
        <v>4</v>
      </c>
      <c r="F133" s="21" t="s">
        <v>180</v>
      </c>
      <c r="G133" s="21">
        <v>67.59</v>
      </c>
      <c r="H133" s="27">
        <v>82.8</v>
      </c>
      <c r="I133" s="21">
        <f t="shared" ref="I133:I164" si="3">(G133+H133)/2</f>
        <v>75.195</v>
      </c>
      <c r="J133" s="21">
        <v>87.3</v>
      </c>
      <c r="K133" s="21">
        <f t="shared" si="2"/>
        <v>81.2475</v>
      </c>
      <c r="L133" s="21" t="s">
        <v>18</v>
      </c>
      <c r="M133" s="21"/>
    </row>
    <row r="134" ht="27" spans="1:13">
      <c r="A134" s="20">
        <v>131</v>
      </c>
      <c r="B134" s="21" t="s">
        <v>178</v>
      </c>
      <c r="C134" s="21" t="s">
        <v>64</v>
      </c>
      <c r="D134" s="21" t="s">
        <v>179</v>
      </c>
      <c r="E134" s="22">
        <v>4</v>
      </c>
      <c r="F134" s="21" t="s">
        <v>181</v>
      </c>
      <c r="G134" s="21">
        <v>74.67</v>
      </c>
      <c r="H134" s="27">
        <v>71.18</v>
      </c>
      <c r="I134" s="21">
        <f t="shared" si="3"/>
        <v>72.925</v>
      </c>
      <c r="J134" s="21">
        <v>88.4</v>
      </c>
      <c r="K134" s="21">
        <f t="shared" si="2"/>
        <v>80.6625</v>
      </c>
      <c r="L134" s="21" t="s">
        <v>18</v>
      </c>
      <c r="M134" s="21"/>
    </row>
    <row r="135" ht="27" spans="1:13">
      <c r="A135" s="20">
        <v>132</v>
      </c>
      <c r="B135" s="21" t="s">
        <v>178</v>
      </c>
      <c r="C135" s="21" t="s">
        <v>64</v>
      </c>
      <c r="D135" s="21" t="s">
        <v>179</v>
      </c>
      <c r="E135" s="22">
        <v>4</v>
      </c>
      <c r="F135" s="21" t="s">
        <v>182</v>
      </c>
      <c r="G135" s="21">
        <v>66.89</v>
      </c>
      <c r="H135" s="27">
        <v>78.04</v>
      </c>
      <c r="I135" s="21">
        <f t="shared" si="3"/>
        <v>72.465</v>
      </c>
      <c r="J135" s="21">
        <v>88.7</v>
      </c>
      <c r="K135" s="21">
        <f t="shared" si="2"/>
        <v>80.5825</v>
      </c>
      <c r="L135" s="21" t="s">
        <v>18</v>
      </c>
      <c r="M135" s="21"/>
    </row>
    <row r="136" ht="27" spans="1:13">
      <c r="A136" s="20">
        <v>133</v>
      </c>
      <c r="B136" s="21" t="s">
        <v>178</v>
      </c>
      <c r="C136" s="21" t="s">
        <v>64</v>
      </c>
      <c r="D136" s="21" t="s">
        <v>179</v>
      </c>
      <c r="E136" s="22">
        <v>4</v>
      </c>
      <c r="F136" s="21" t="s">
        <v>183</v>
      </c>
      <c r="G136" s="21">
        <v>68.21</v>
      </c>
      <c r="H136" s="27">
        <v>83.28</v>
      </c>
      <c r="I136" s="21">
        <f t="shared" si="3"/>
        <v>75.745</v>
      </c>
      <c r="J136" s="21">
        <v>84.8</v>
      </c>
      <c r="K136" s="21">
        <f t="shared" si="2"/>
        <v>80.2725</v>
      </c>
      <c r="L136" s="21" t="s">
        <v>18</v>
      </c>
      <c r="M136" s="21"/>
    </row>
    <row r="137" ht="27" spans="1:13">
      <c r="A137" s="20">
        <v>134</v>
      </c>
      <c r="B137" s="21" t="s">
        <v>178</v>
      </c>
      <c r="C137" s="21" t="s">
        <v>64</v>
      </c>
      <c r="D137" s="21" t="s">
        <v>179</v>
      </c>
      <c r="E137" s="22">
        <v>4</v>
      </c>
      <c r="F137" s="21" t="s">
        <v>184</v>
      </c>
      <c r="G137" s="21">
        <v>65.48</v>
      </c>
      <c r="H137" s="27">
        <v>78.84</v>
      </c>
      <c r="I137" s="21">
        <f t="shared" si="3"/>
        <v>72.16</v>
      </c>
      <c r="J137" s="21">
        <v>86.8</v>
      </c>
      <c r="K137" s="21">
        <f t="shared" si="2"/>
        <v>79.48</v>
      </c>
      <c r="L137" s="21" t="s">
        <v>20</v>
      </c>
      <c r="M137" s="21"/>
    </row>
    <row r="138" ht="27" spans="1:13">
      <c r="A138" s="20">
        <v>135</v>
      </c>
      <c r="B138" s="21" t="s">
        <v>178</v>
      </c>
      <c r="C138" s="21" t="s">
        <v>64</v>
      </c>
      <c r="D138" s="21" t="s">
        <v>179</v>
      </c>
      <c r="E138" s="22">
        <v>4</v>
      </c>
      <c r="F138" s="21" t="s">
        <v>185</v>
      </c>
      <c r="G138" s="21">
        <v>68.68</v>
      </c>
      <c r="H138" s="27">
        <v>75.32</v>
      </c>
      <c r="I138" s="21">
        <f t="shared" si="3"/>
        <v>72</v>
      </c>
      <c r="J138" s="21">
        <v>86.7</v>
      </c>
      <c r="K138" s="21">
        <f t="shared" si="2"/>
        <v>79.35</v>
      </c>
      <c r="L138" s="21" t="s">
        <v>20</v>
      </c>
      <c r="M138" s="21"/>
    </row>
    <row r="139" ht="27" spans="1:13">
      <c r="A139" s="20">
        <v>136</v>
      </c>
      <c r="B139" s="21" t="s">
        <v>178</v>
      </c>
      <c r="C139" s="21" t="s">
        <v>64</v>
      </c>
      <c r="D139" s="21" t="s">
        <v>179</v>
      </c>
      <c r="E139" s="22">
        <v>4</v>
      </c>
      <c r="F139" s="21" t="s">
        <v>186</v>
      </c>
      <c r="G139" s="21">
        <v>71.83</v>
      </c>
      <c r="H139" s="27">
        <v>73.44</v>
      </c>
      <c r="I139" s="21">
        <f t="shared" si="3"/>
        <v>72.635</v>
      </c>
      <c r="J139" s="21">
        <v>85.8</v>
      </c>
      <c r="K139" s="21">
        <f t="shared" si="2"/>
        <v>79.2175</v>
      </c>
      <c r="L139" s="21" t="s">
        <v>20</v>
      </c>
      <c r="M139" s="21"/>
    </row>
    <row r="140" ht="27" spans="1:13">
      <c r="A140" s="20">
        <v>137</v>
      </c>
      <c r="B140" s="21" t="s">
        <v>178</v>
      </c>
      <c r="C140" s="21" t="s">
        <v>64</v>
      </c>
      <c r="D140" s="21" t="s">
        <v>179</v>
      </c>
      <c r="E140" s="22">
        <v>4</v>
      </c>
      <c r="F140" s="21" t="s">
        <v>187</v>
      </c>
      <c r="G140" s="21">
        <v>69.84</v>
      </c>
      <c r="H140" s="27">
        <v>72.44</v>
      </c>
      <c r="I140" s="21">
        <f t="shared" si="3"/>
        <v>71.14</v>
      </c>
      <c r="J140" s="21">
        <v>86.7</v>
      </c>
      <c r="K140" s="21">
        <f t="shared" si="2"/>
        <v>78.92</v>
      </c>
      <c r="L140" s="21" t="s">
        <v>20</v>
      </c>
      <c r="M140" s="21"/>
    </row>
    <row r="141" ht="27" spans="1:13">
      <c r="A141" s="20">
        <v>138</v>
      </c>
      <c r="B141" s="21" t="s">
        <v>188</v>
      </c>
      <c r="C141" s="21" t="s">
        <v>26</v>
      </c>
      <c r="D141" s="21" t="s">
        <v>189</v>
      </c>
      <c r="E141" s="22">
        <v>7</v>
      </c>
      <c r="F141" s="21" t="s">
        <v>190</v>
      </c>
      <c r="G141" s="21">
        <v>72.75</v>
      </c>
      <c r="H141" s="27">
        <v>75.52</v>
      </c>
      <c r="I141" s="21">
        <f t="shared" si="3"/>
        <v>74.135</v>
      </c>
      <c r="J141" s="21">
        <v>87.2</v>
      </c>
      <c r="K141" s="21">
        <f t="shared" si="2"/>
        <v>80.6675</v>
      </c>
      <c r="L141" s="21" t="s">
        <v>18</v>
      </c>
      <c r="M141" s="21"/>
    </row>
    <row r="142" ht="27" spans="1:13">
      <c r="A142" s="20">
        <v>139</v>
      </c>
      <c r="B142" s="21" t="s">
        <v>188</v>
      </c>
      <c r="C142" s="21" t="s">
        <v>26</v>
      </c>
      <c r="D142" s="21" t="s">
        <v>189</v>
      </c>
      <c r="E142" s="22">
        <v>7</v>
      </c>
      <c r="F142" s="21" t="s">
        <v>191</v>
      </c>
      <c r="G142" s="21">
        <v>70.92</v>
      </c>
      <c r="H142" s="27">
        <v>75.46</v>
      </c>
      <c r="I142" s="21">
        <f t="shared" si="3"/>
        <v>73.19</v>
      </c>
      <c r="J142" s="21">
        <v>85.9</v>
      </c>
      <c r="K142" s="21">
        <f t="shared" si="2"/>
        <v>79.545</v>
      </c>
      <c r="L142" s="21" t="s">
        <v>18</v>
      </c>
      <c r="M142" s="21"/>
    </row>
    <row r="143" ht="27" spans="1:13">
      <c r="A143" s="20">
        <v>140</v>
      </c>
      <c r="B143" s="21" t="s">
        <v>188</v>
      </c>
      <c r="C143" s="21" t="s">
        <v>26</v>
      </c>
      <c r="D143" s="21" t="s">
        <v>189</v>
      </c>
      <c r="E143" s="22">
        <v>7</v>
      </c>
      <c r="F143" s="21" t="s">
        <v>192</v>
      </c>
      <c r="G143" s="21">
        <v>68.34</v>
      </c>
      <c r="H143" s="27">
        <v>79.24</v>
      </c>
      <c r="I143" s="21">
        <f t="shared" si="3"/>
        <v>73.79</v>
      </c>
      <c r="J143" s="21">
        <v>85.2</v>
      </c>
      <c r="K143" s="21">
        <f t="shared" si="2"/>
        <v>79.495</v>
      </c>
      <c r="L143" s="21" t="s">
        <v>18</v>
      </c>
      <c r="M143" s="21"/>
    </row>
    <row r="144" ht="27" spans="1:13">
      <c r="A144" s="20">
        <v>141</v>
      </c>
      <c r="B144" s="21" t="s">
        <v>188</v>
      </c>
      <c r="C144" s="21" t="s">
        <v>26</v>
      </c>
      <c r="D144" s="21" t="s">
        <v>189</v>
      </c>
      <c r="E144" s="22">
        <v>7</v>
      </c>
      <c r="F144" s="21" t="s">
        <v>193</v>
      </c>
      <c r="G144" s="21">
        <v>67.52</v>
      </c>
      <c r="H144" s="27">
        <v>76.3</v>
      </c>
      <c r="I144" s="21">
        <f t="shared" si="3"/>
        <v>71.91</v>
      </c>
      <c r="J144" s="21">
        <v>85</v>
      </c>
      <c r="K144" s="21">
        <f t="shared" si="2"/>
        <v>78.455</v>
      </c>
      <c r="L144" s="21" t="s">
        <v>18</v>
      </c>
      <c r="M144" s="21"/>
    </row>
    <row r="145" ht="27" spans="1:13">
      <c r="A145" s="20">
        <v>142</v>
      </c>
      <c r="B145" s="21" t="s">
        <v>188</v>
      </c>
      <c r="C145" s="21" t="s">
        <v>26</v>
      </c>
      <c r="D145" s="21" t="s">
        <v>189</v>
      </c>
      <c r="E145" s="22">
        <v>7</v>
      </c>
      <c r="F145" s="21" t="s">
        <v>194</v>
      </c>
      <c r="G145" s="21">
        <v>64.96</v>
      </c>
      <c r="H145" s="27">
        <v>85.18</v>
      </c>
      <c r="I145" s="21">
        <f t="shared" si="3"/>
        <v>75.07</v>
      </c>
      <c r="J145" s="21">
        <v>81.2</v>
      </c>
      <c r="K145" s="21">
        <f t="shared" si="2"/>
        <v>78.135</v>
      </c>
      <c r="L145" s="21" t="s">
        <v>18</v>
      </c>
      <c r="M145" s="21"/>
    </row>
    <row r="146" ht="27" spans="1:13">
      <c r="A146" s="20">
        <v>143</v>
      </c>
      <c r="B146" s="21" t="s">
        <v>188</v>
      </c>
      <c r="C146" s="21" t="s">
        <v>26</v>
      </c>
      <c r="D146" s="21" t="s">
        <v>189</v>
      </c>
      <c r="E146" s="22">
        <v>7</v>
      </c>
      <c r="F146" s="21" t="s">
        <v>195</v>
      </c>
      <c r="G146" s="21">
        <v>72.11</v>
      </c>
      <c r="H146" s="27">
        <v>79.66</v>
      </c>
      <c r="I146" s="21">
        <f t="shared" si="3"/>
        <v>75.885</v>
      </c>
      <c r="J146" s="21">
        <v>77.8</v>
      </c>
      <c r="K146" s="21">
        <f t="shared" si="2"/>
        <v>76.8425</v>
      </c>
      <c r="L146" s="21" t="s">
        <v>18</v>
      </c>
      <c r="M146" s="21"/>
    </row>
    <row r="147" ht="27" spans="1:13">
      <c r="A147" s="20">
        <v>144</v>
      </c>
      <c r="B147" s="21" t="s">
        <v>188</v>
      </c>
      <c r="C147" s="21" t="s">
        <v>26</v>
      </c>
      <c r="D147" s="21" t="s">
        <v>189</v>
      </c>
      <c r="E147" s="22">
        <v>7</v>
      </c>
      <c r="F147" s="21" t="s">
        <v>196</v>
      </c>
      <c r="G147" s="21">
        <v>66.11</v>
      </c>
      <c r="H147" s="27">
        <v>75.06</v>
      </c>
      <c r="I147" s="21">
        <f t="shared" si="3"/>
        <v>70.585</v>
      </c>
      <c r="J147" s="21">
        <v>82.6</v>
      </c>
      <c r="K147" s="21">
        <f t="shared" si="2"/>
        <v>76.5925</v>
      </c>
      <c r="L147" s="21" t="s">
        <v>18</v>
      </c>
      <c r="M147" s="21"/>
    </row>
    <row r="148" ht="27" spans="1:13">
      <c r="A148" s="20">
        <v>145</v>
      </c>
      <c r="B148" s="21" t="s">
        <v>188</v>
      </c>
      <c r="C148" s="21" t="s">
        <v>26</v>
      </c>
      <c r="D148" s="21" t="s">
        <v>189</v>
      </c>
      <c r="E148" s="22">
        <v>7</v>
      </c>
      <c r="F148" s="21" t="s">
        <v>197</v>
      </c>
      <c r="G148" s="21">
        <v>68.12</v>
      </c>
      <c r="H148" s="27">
        <v>79.02</v>
      </c>
      <c r="I148" s="21">
        <f t="shared" si="3"/>
        <v>73.57</v>
      </c>
      <c r="J148" s="21">
        <v>77.7</v>
      </c>
      <c r="K148" s="21">
        <f t="shared" si="2"/>
        <v>75.635</v>
      </c>
      <c r="L148" s="21" t="s">
        <v>20</v>
      </c>
      <c r="M148" s="21"/>
    </row>
    <row r="149" ht="27" spans="1:13">
      <c r="A149" s="20">
        <v>146</v>
      </c>
      <c r="B149" s="21" t="s">
        <v>188</v>
      </c>
      <c r="C149" s="21" t="s">
        <v>26</v>
      </c>
      <c r="D149" s="21" t="s">
        <v>189</v>
      </c>
      <c r="E149" s="22">
        <v>7</v>
      </c>
      <c r="F149" s="21" t="s">
        <v>198</v>
      </c>
      <c r="G149" s="21">
        <v>67.03</v>
      </c>
      <c r="H149" s="27">
        <v>73.36</v>
      </c>
      <c r="I149" s="21">
        <f t="shared" si="3"/>
        <v>70.195</v>
      </c>
      <c r="J149" s="21">
        <v>80.5</v>
      </c>
      <c r="K149" s="21">
        <f t="shared" si="2"/>
        <v>75.3475</v>
      </c>
      <c r="L149" s="21" t="s">
        <v>20</v>
      </c>
      <c r="M149" s="21"/>
    </row>
    <row r="150" ht="27" spans="1:13">
      <c r="A150" s="20">
        <v>147</v>
      </c>
      <c r="B150" s="21" t="s">
        <v>188</v>
      </c>
      <c r="C150" s="21" t="s">
        <v>26</v>
      </c>
      <c r="D150" s="21" t="s">
        <v>189</v>
      </c>
      <c r="E150" s="22">
        <v>7</v>
      </c>
      <c r="F150" s="21" t="s">
        <v>199</v>
      </c>
      <c r="G150" s="21">
        <v>77.74</v>
      </c>
      <c r="H150" s="27">
        <v>70.84</v>
      </c>
      <c r="I150" s="21">
        <f t="shared" si="3"/>
        <v>74.29</v>
      </c>
      <c r="J150" s="21">
        <v>76.2</v>
      </c>
      <c r="K150" s="21">
        <f t="shared" si="2"/>
        <v>75.245</v>
      </c>
      <c r="L150" s="21" t="s">
        <v>20</v>
      </c>
      <c r="M150" s="21"/>
    </row>
    <row r="151" ht="27" spans="1:13">
      <c r="A151" s="20">
        <v>148</v>
      </c>
      <c r="B151" s="21" t="s">
        <v>188</v>
      </c>
      <c r="C151" s="21" t="s">
        <v>26</v>
      </c>
      <c r="D151" s="21" t="s">
        <v>189</v>
      </c>
      <c r="E151" s="22">
        <v>7</v>
      </c>
      <c r="F151" s="21" t="s">
        <v>200</v>
      </c>
      <c r="G151" s="21">
        <v>63.49</v>
      </c>
      <c r="H151" s="27">
        <v>77</v>
      </c>
      <c r="I151" s="21">
        <f t="shared" si="3"/>
        <v>70.245</v>
      </c>
      <c r="J151" s="21">
        <v>76.4</v>
      </c>
      <c r="K151" s="21">
        <f t="shared" si="2"/>
        <v>73.3225</v>
      </c>
      <c r="L151" s="21" t="s">
        <v>20</v>
      </c>
      <c r="M151" s="21"/>
    </row>
    <row r="152" ht="27" spans="1:13">
      <c r="A152" s="20">
        <v>149</v>
      </c>
      <c r="B152" s="21" t="s">
        <v>188</v>
      </c>
      <c r="C152" s="21" t="s">
        <v>26</v>
      </c>
      <c r="D152" s="21" t="s">
        <v>189</v>
      </c>
      <c r="E152" s="22">
        <v>7</v>
      </c>
      <c r="F152" s="21" t="s">
        <v>201</v>
      </c>
      <c r="G152" s="21">
        <v>72.01</v>
      </c>
      <c r="H152" s="27">
        <v>76.44</v>
      </c>
      <c r="I152" s="21">
        <f t="shared" si="3"/>
        <v>74.225</v>
      </c>
      <c r="J152" s="21">
        <v>72.2</v>
      </c>
      <c r="K152" s="21">
        <f t="shared" si="2"/>
        <v>73.2125</v>
      </c>
      <c r="L152" s="21" t="s">
        <v>20</v>
      </c>
      <c r="M152" s="21"/>
    </row>
    <row r="153" ht="27" spans="1:13">
      <c r="A153" s="20">
        <v>150</v>
      </c>
      <c r="B153" s="21" t="s">
        <v>188</v>
      </c>
      <c r="C153" s="21" t="s">
        <v>26</v>
      </c>
      <c r="D153" s="21" t="s">
        <v>189</v>
      </c>
      <c r="E153" s="22">
        <v>7</v>
      </c>
      <c r="F153" s="21" t="s">
        <v>202</v>
      </c>
      <c r="G153" s="21">
        <v>65.74</v>
      </c>
      <c r="H153" s="27">
        <v>78.34</v>
      </c>
      <c r="I153" s="21">
        <f t="shared" si="3"/>
        <v>72.04</v>
      </c>
      <c r="J153" s="21">
        <v>73.8</v>
      </c>
      <c r="K153" s="21">
        <f t="shared" si="2"/>
        <v>72.92</v>
      </c>
      <c r="L153" s="21" t="s">
        <v>20</v>
      </c>
      <c r="M153" s="21"/>
    </row>
    <row r="154" ht="27" spans="1:13">
      <c r="A154" s="20">
        <v>151</v>
      </c>
      <c r="B154" s="21" t="s">
        <v>188</v>
      </c>
      <c r="C154" s="21" t="s">
        <v>26</v>
      </c>
      <c r="D154" s="21" t="s">
        <v>189</v>
      </c>
      <c r="E154" s="22">
        <v>7</v>
      </c>
      <c r="F154" s="21" t="s">
        <v>203</v>
      </c>
      <c r="G154" s="21">
        <v>61.51</v>
      </c>
      <c r="H154" s="27">
        <v>79.74</v>
      </c>
      <c r="I154" s="21">
        <f t="shared" si="3"/>
        <v>70.625</v>
      </c>
      <c r="J154" s="21">
        <v>73</v>
      </c>
      <c r="K154" s="21">
        <f t="shared" si="2"/>
        <v>71.8125</v>
      </c>
      <c r="L154" s="21" t="s">
        <v>20</v>
      </c>
      <c r="M154" s="21"/>
    </row>
    <row r="155" ht="27" spans="1:13">
      <c r="A155" s="20">
        <v>152</v>
      </c>
      <c r="B155" s="21" t="s">
        <v>204</v>
      </c>
      <c r="C155" s="21" t="s">
        <v>205</v>
      </c>
      <c r="D155" s="21" t="s">
        <v>206</v>
      </c>
      <c r="E155" s="22">
        <v>5</v>
      </c>
      <c r="F155" s="21" t="s">
        <v>207</v>
      </c>
      <c r="G155" s="21">
        <v>69.26</v>
      </c>
      <c r="H155" s="27">
        <v>90.42</v>
      </c>
      <c r="I155" s="21">
        <f t="shared" si="3"/>
        <v>79.84</v>
      </c>
      <c r="J155" s="21">
        <v>83.8</v>
      </c>
      <c r="K155" s="21">
        <f t="shared" si="2"/>
        <v>81.82</v>
      </c>
      <c r="L155" s="21" t="s">
        <v>18</v>
      </c>
      <c r="M155" s="21"/>
    </row>
    <row r="156" ht="27" spans="1:13">
      <c r="A156" s="20">
        <v>153</v>
      </c>
      <c r="B156" s="21" t="s">
        <v>204</v>
      </c>
      <c r="C156" s="21" t="s">
        <v>205</v>
      </c>
      <c r="D156" s="21" t="s">
        <v>206</v>
      </c>
      <c r="E156" s="22">
        <v>5</v>
      </c>
      <c r="F156" s="21" t="s">
        <v>208</v>
      </c>
      <c r="G156" s="21">
        <v>74.96</v>
      </c>
      <c r="H156" s="27">
        <v>83.64</v>
      </c>
      <c r="I156" s="21">
        <f t="shared" si="3"/>
        <v>79.3</v>
      </c>
      <c r="J156" s="21">
        <v>83.6</v>
      </c>
      <c r="K156" s="21">
        <f t="shared" si="2"/>
        <v>81.45</v>
      </c>
      <c r="L156" s="21" t="s">
        <v>18</v>
      </c>
      <c r="M156" s="21"/>
    </row>
    <row r="157" ht="27" spans="1:13">
      <c r="A157" s="20">
        <v>154</v>
      </c>
      <c r="B157" s="21" t="s">
        <v>204</v>
      </c>
      <c r="C157" s="21" t="s">
        <v>205</v>
      </c>
      <c r="D157" s="21" t="s">
        <v>206</v>
      </c>
      <c r="E157" s="22">
        <v>5</v>
      </c>
      <c r="F157" s="21" t="s">
        <v>209</v>
      </c>
      <c r="G157" s="21">
        <v>78.07</v>
      </c>
      <c r="H157" s="27">
        <v>81.68</v>
      </c>
      <c r="I157" s="21">
        <f t="shared" si="3"/>
        <v>79.875</v>
      </c>
      <c r="J157" s="21">
        <v>82.2</v>
      </c>
      <c r="K157" s="21">
        <f t="shared" si="2"/>
        <v>81.0375</v>
      </c>
      <c r="L157" s="21" t="s">
        <v>18</v>
      </c>
      <c r="M157" s="21"/>
    </row>
    <row r="158" ht="27" spans="1:13">
      <c r="A158" s="20">
        <v>155</v>
      </c>
      <c r="B158" s="21" t="s">
        <v>204</v>
      </c>
      <c r="C158" s="21" t="s">
        <v>205</v>
      </c>
      <c r="D158" s="21" t="s">
        <v>206</v>
      </c>
      <c r="E158" s="22">
        <v>5</v>
      </c>
      <c r="F158" s="21" t="s">
        <v>210</v>
      </c>
      <c r="G158" s="21">
        <v>78.84</v>
      </c>
      <c r="H158" s="27">
        <v>79.18</v>
      </c>
      <c r="I158" s="21">
        <f t="shared" si="3"/>
        <v>79.01</v>
      </c>
      <c r="J158" s="21">
        <v>81.4</v>
      </c>
      <c r="K158" s="21">
        <f t="shared" si="2"/>
        <v>80.205</v>
      </c>
      <c r="L158" s="21" t="s">
        <v>18</v>
      </c>
      <c r="M158" s="21"/>
    </row>
    <row r="159" ht="27" spans="1:13">
      <c r="A159" s="20">
        <v>156</v>
      </c>
      <c r="B159" s="21" t="s">
        <v>204</v>
      </c>
      <c r="C159" s="21" t="s">
        <v>205</v>
      </c>
      <c r="D159" s="21" t="s">
        <v>206</v>
      </c>
      <c r="E159" s="22">
        <v>5</v>
      </c>
      <c r="F159" s="21" t="s">
        <v>211</v>
      </c>
      <c r="G159" s="21">
        <v>82.17</v>
      </c>
      <c r="H159" s="27">
        <v>80.22</v>
      </c>
      <c r="I159" s="21">
        <f t="shared" si="3"/>
        <v>81.195</v>
      </c>
      <c r="J159" s="21">
        <v>76</v>
      </c>
      <c r="K159" s="21">
        <f t="shared" si="2"/>
        <v>78.5975</v>
      </c>
      <c r="L159" s="21" t="s">
        <v>18</v>
      </c>
      <c r="M159" s="21"/>
    </row>
    <row r="160" ht="27" spans="1:13">
      <c r="A160" s="20">
        <v>157</v>
      </c>
      <c r="B160" s="21" t="s">
        <v>204</v>
      </c>
      <c r="C160" s="21" t="s">
        <v>205</v>
      </c>
      <c r="D160" s="21" t="s">
        <v>206</v>
      </c>
      <c r="E160" s="22">
        <v>5</v>
      </c>
      <c r="F160" s="21" t="s">
        <v>212</v>
      </c>
      <c r="G160" s="21">
        <v>80.89</v>
      </c>
      <c r="H160" s="27">
        <v>78.9</v>
      </c>
      <c r="I160" s="21">
        <f t="shared" si="3"/>
        <v>79.895</v>
      </c>
      <c r="J160" s="21">
        <v>74.6</v>
      </c>
      <c r="K160" s="21">
        <f t="shared" si="2"/>
        <v>77.2475</v>
      </c>
      <c r="L160" s="21" t="s">
        <v>20</v>
      </c>
      <c r="M160" s="21"/>
    </row>
    <row r="161" ht="27" spans="1:13">
      <c r="A161" s="20">
        <v>158</v>
      </c>
      <c r="B161" s="21" t="s">
        <v>204</v>
      </c>
      <c r="C161" s="21" t="s">
        <v>205</v>
      </c>
      <c r="D161" s="21" t="s">
        <v>206</v>
      </c>
      <c r="E161" s="22">
        <v>5</v>
      </c>
      <c r="F161" s="21" t="s">
        <v>213</v>
      </c>
      <c r="G161" s="21">
        <v>74.81</v>
      </c>
      <c r="H161" s="27">
        <v>83.22</v>
      </c>
      <c r="I161" s="21">
        <f t="shared" si="3"/>
        <v>79.015</v>
      </c>
      <c r="J161" s="21">
        <v>73.4</v>
      </c>
      <c r="K161" s="21">
        <f t="shared" si="2"/>
        <v>76.2075</v>
      </c>
      <c r="L161" s="21" t="s">
        <v>20</v>
      </c>
      <c r="M161" s="21"/>
    </row>
    <row r="162" ht="27" spans="1:13">
      <c r="A162" s="20">
        <v>159</v>
      </c>
      <c r="B162" s="21" t="s">
        <v>204</v>
      </c>
      <c r="C162" s="21" t="s">
        <v>205</v>
      </c>
      <c r="D162" s="21" t="s">
        <v>206</v>
      </c>
      <c r="E162" s="22">
        <v>5</v>
      </c>
      <c r="F162" s="21" t="s">
        <v>214</v>
      </c>
      <c r="G162" s="21">
        <v>80.41</v>
      </c>
      <c r="H162" s="27">
        <v>81.9</v>
      </c>
      <c r="I162" s="21">
        <f t="shared" si="3"/>
        <v>81.155</v>
      </c>
      <c r="J162" s="21">
        <v>69.6</v>
      </c>
      <c r="K162" s="21">
        <f t="shared" si="2"/>
        <v>75.3775</v>
      </c>
      <c r="L162" s="21" t="s">
        <v>20</v>
      </c>
      <c r="M162" s="21"/>
    </row>
    <row r="163" ht="27" spans="1:13">
      <c r="A163" s="20">
        <v>160</v>
      </c>
      <c r="B163" s="21" t="s">
        <v>204</v>
      </c>
      <c r="C163" s="21" t="s">
        <v>205</v>
      </c>
      <c r="D163" s="21" t="s">
        <v>206</v>
      </c>
      <c r="E163" s="22">
        <v>5</v>
      </c>
      <c r="F163" s="21" t="s">
        <v>215</v>
      </c>
      <c r="G163" s="21">
        <v>68.81</v>
      </c>
      <c r="H163" s="27">
        <v>88.6</v>
      </c>
      <c r="I163" s="21">
        <f t="shared" si="3"/>
        <v>78.705</v>
      </c>
      <c r="J163" s="21">
        <v>69.6</v>
      </c>
      <c r="K163" s="21">
        <f t="shared" si="2"/>
        <v>74.1525</v>
      </c>
      <c r="L163" s="21" t="s">
        <v>20</v>
      </c>
      <c r="M163" s="21"/>
    </row>
    <row r="164" ht="27" spans="1:13">
      <c r="A164" s="20">
        <v>161</v>
      </c>
      <c r="B164" s="21" t="s">
        <v>204</v>
      </c>
      <c r="C164" s="21" t="s">
        <v>205</v>
      </c>
      <c r="D164" s="21" t="s">
        <v>206</v>
      </c>
      <c r="E164" s="22">
        <v>5</v>
      </c>
      <c r="F164" s="21" t="s">
        <v>216</v>
      </c>
      <c r="G164" s="21">
        <v>69.97</v>
      </c>
      <c r="H164" s="27">
        <v>87</v>
      </c>
      <c r="I164" s="21">
        <f t="shared" si="3"/>
        <v>78.485</v>
      </c>
      <c r="J164" s="21">
        <v>57.8</v>
      </c>
      <c r="K164" s="21">
        <f t="shared" si="2"/>
        <v>68.1425</v>
      </c>
      <c r="L164" s="21" t="s">
        <v>20</v>
      </c>
      <c r="M164" s="21"/>
    </row>
  </sheetData>
  <autoFilter xmlns:etc="http://www.wps.cn/officeDocument/2017/etCustomData" ref="A1:M164" etc:filterBottomFollowUsedRange="0">
    <extLst/>
  </autoFilter>
  <sortState ref="A4:M164">
    <sortCondition ref="D4:D164"/>
    <sortCondition ref="K4:K164" descending="1"/>
  </sortState>
  <mergeCells count="12">
    <mergeCell ref="A1:M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conditionalFormatting sqref="F4:F6">
    <cfRule type="duplicateValues" dxfId="0" priority="2"/>
  </conditionalFormatting>
  <conditionalFormatting sqref="F7:F35">
    <cfRule type="duplicateValues" dxfId="0" priority="1"/>
  </conditionalFormatting>
  <printOptions horizontalCentered="1"/>
  <pageMargins left="0.393055555555556" right="0.393055555555556" top="0.594444444444444" bottom="0.594444444444444" header="0.298611111111111" footer="0.298611111111111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2018-05-12T00:24:00Z</dcterms:created>
  <dcterms:modified xsi:type="dcterms:W3CDTF">2024-07-26T09:17:09Z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A388AC28BF764A57BCB696C5D1E3A5DA_13</vt:lpwstr>
  </property>
</Properties>
</file>