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</sheets>
  <definedNames>
    <definedName name="_xlnm._FilterDatabase" localSheetId="0" hidden="1">Sheet1!$A$1:$N$266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<sst xmlns="http://schemas.openxmlformats.org/spreadsheetml/2006/main" count="1613" uniqueCount="635">
  <si>
    <t>楚雄州2022年事业单位公开招聘工作人员面试岗位综合成绩及进入考察情况表</t>
  </si>
  <si>
    <t>序号</t>
  </si>
  <si>
    <t>招聘单位名称</t>
  </si>
  <si>
    <t>招聘岗位名称</t>
  </si>
  <si>
    <t>招聘岗位代码</t>
  </si>
  <si>
    <t>姓名</t>
  </si>
  <si>
    <t>岗位招聘人数</t>
  </si>
  <si>
    <t>笔试准考证号</t>
  </si>
  <si>
    <t>笔试成绩</t>
  </si>
  <si>
    <t>面试成绩（百分制）</t>
  </si>
  <si>
    <t>综合成绩</t>
  </si>
  <si>
    <t>是否进入考察体检</t>
  </si>
  <si>
    <t>备注</t>
  </si>
  <si>
    <t>职业能力倾向测验</t>
  </si>
  <si>
    <t>综合应用能力</t>
  </si>
  <si>
    <t>折算成百分制</t>
  </si>
  <si>
    <t xml:space="preserve">中共楚雄州委党校  </t>
  </si>
  <si>
    <t>哲学教师</t>
  </si>
  <si>
    <t>15399023011001001</t>
  </si>
  <si>
    <t>陈进进</t>
  </si>
  <si>
    <t>2153231208107</t>
  </si>
  <si>
    <t>是</t>
  </si>
  <si>
    <t>崔瑞雪</t>
  </si>
  <si>
    <t>2153231207826</t>
  </si>
  <si>
    <t>否</t>
  </si>
  <si>
    <t>毛洁</t>
  </si>
  <si>
    <t>2153231207322</t>
  </si>
  <si>
    <t>法学教师</t>
  </si>
  <si>
    <t>15399023011001002</t>
  </si>
  <si>
    <t>何加明</t>
  </si>
  <si>
    <t>2153231207818</t>
  </si>
  <si>
    <t>马吉</t>
  </si>
  <si>
    <t>2153231205914</t>
  </si>
  <si>
    <t>梨新群</t>
  </si>
  <si>
    <t>2153231207920</t>
  </si>
  <si>
    <t>经济学教师</t>
  </si>
  <si>
    <t>15399023011001003</t>
  </si>
  <si>
    <t>崔小凤</t>
  </si>
  <si>
    <t>2153231208322</t>
  </si>
  <si>
    <t>陈宇</t>
  </si>
  <si>
    <t>2153231205430</t>
  </si>
  <si>
    <t>翟春香</t>
  </si>
  <si>
    <t>2153231208108</t>
  </si>
  <si>
    <t>楚雄州特殊教育学校</t>
  </si>
  <si>
    <t>高中语文教师</t>
  </si>
  <si>
    <t>15399023011006001</t>
  </si>
  <si>
    <t>冯明欣</t>
  </si>
  <si>
    <t>4253230205223</t>
  </si>
  <si>
    <t>谢晓琳</t>
  </si>
  <si>
    <t>4253230205820</t>
  </si>
  <si>
    <t>方佳卉</t>
  </si>
  <si>
    <t>4253230204815</t>
  </si>
  <si>
    <t>楚雄开发区实验小学</t>
  </si>
  <si>
    <t>小学语文教师</t>
  </si>
  <si>
    <t>15399023011007001</t>
  </si>
  <si>
    <t>陈媛媛</t>
  </si>
  <si>
    <t>4153230504101</t>
  </si>
  <si>
    <t>李涵</t>
  </si>
  <si>
    <t>4153230507503</t>
  </si>
  <si>
    <t>郭红仙</t>
  </si>
  <si>
    <t>4153230507309</t>
  </si>
  <si>
    <t>递补</t>
  </si>
  <si>
    <t>小学数学教师</t>
  </si>
  <si>
    <t>15399023011007002</t>
  </si>
  <si>
    <t>王志琳</t>
  </si>
  <si>
    <t>4153230501521</t>
  </si>
  <si>
    <t>丁乐</t>
  </si>
  <si>
    <t>4153230506209</t>
  </si>
  <si>
    <t>黄荣</t>
  </si>
  <si>
    <t>4153230508026</t>
  </si>
  <si>
    <t>小学音乐教师</t>
  </si>
  <si>
    <t>15399023011007003</t>
  </si>
  <si>
    <t>胡楠</t>
  </si>
  <si>
    <t>4153230506808</t>
  </si>
  <si>
    <t>廖亚玲</t>
  </si>
  <si>
    <t>4153230501419</t>
  </si>
  <si>
    <t>尹露丹</t>
  </si>
  <si>
    <t>4153230506403</t>
  </si>
  <si>
    <t>楚雄师范学院附属小学</t>
  </si>
  <si>
    <t>体育教师</t>
  </si>
  <si>
    <t>15399023011008001</t>
  </si>
  <si>
    <t>李景翔</t>
  </si>
  <si>
    <t>4153230500929</t>
  </si>
  <si>
    <t>吴延森</t>
  </si>
  <si>
    <t>4153230507021</t>
  </si>
  <si>
    <t>张玉雪</t>
  </si>
  <si>
    <t>4153230507327</t>
  </si>
  <si>
    <t>心理健康教师</t>
  </si>
  <si>
    <t>15399023011008002</t>
  </si>
  <si>
    <t>王洁</t>
  </si>
  <si>
    <t>4153230506417</t>
  </si>
  <si>
    <t>马伊妮</t>
  </si>
  <si>
    <t>4153230503221</t>
  </si>
  <si>
    <t>张卫花</t>
  </si>
  <si>
    <t>4153230501124</t>
  </si>
  <si>
    <t>楚雄州幼儿园</t>
  </si>
  <si>
    <t>幼儿教师</t>
  </si>
  <si>
    <t>15399023011009001</t>
  </si>
  <si>
    <t>李帆</t>
  </si>
  <si>
    <t>4153230501629</t>
  </si>
  <si>
    <t>张力敏</t>
  </si>
  <si>
    <t>4153230502215</t>
  </si>
  <si>
    <t>李菡</t>
  </si>
  <si>
    <t>4153230501310</t>
  </si>
  <si>
    <t>李国珍</t>
  </si>
  <si>
    <t>4153230504110</t>
  </si>
  <si>
    <t>沈怡</t>
  </si>
  <si>
    <t>4153230502622</t>
  </si>
  <si>
    <t>王云珊</t>
  </si>
  <si>
    <t>4153230503810</t>
  </si>
  <si>
    <t>15399023011009002</t>
  </si>
  <si>
    <t>潘振宇</t>
  </si>
  <si>
    <t>4153230501611</t>
  </si>
  <si>
    <t>周清波</t>
  </si>
  <si>
    <t>4153230500126</t>
  </si>
  <si>
    <t>余辉</t>
  </si>
  <si>
    <t>4153230506419</t>
  </si>
  <si>
    <t>卜志磊</t>
  </si>
  <si>
    <t>4153230501518</t>
  </si>
  <si>
    <t>李亚津</t>
  </si>
  <si>
    <t>4153230507607</t>
  </si>
  <si>
    <t>骆应磊</t>
  </si>
  <si>
    <t>4153230507417</t>
  </si>
  <si>
    <t>舞蹈教师</t>
  </si>
  <si>
    <t>15399023011009003</t>
  </si>
  <si>
    <t>李亚茹</t>
  </si>
  <si>
    <t>4153230502218</t>
  </si>
  <si>
    <t>马滢</t>
  </si>
  <si>
    <t>4153230501809</t>
  </si>
  <si>
    <t>张云艳</t>
  </si>
  <si>
    <t>4153230501229</t>
  </si>
  <si>
    <t>15399023011009004</t>
  </si>
  <si>
    <t>马黎军</t>
  </si>
  <si>
    <t>4153230501601</t>
  </si>
  <si>
    <t>李天凤</t>
  </si>
  <si>
    <t>4153230504526</t>
  </si>
  <si>
    <t>邵鑫龙</t>
  </si>
  <si>
    <t>4153230507927</t>
  </si>
  <si>
    <t>楚雄州第二幼儿园</t>
  </si>
  <si>
    <t>幼儿园教师</t>
  </si>
  <si>
    <t>15399023011010001</t>
  </si>
  <si>
    <t>林高佳</t>
  </si>
  <si>
    <t>4153230500616</t>
  </si>
  <si>
    <t>杨晨辰</t>
  </si>
  <si>
    <t>4153230507912</t>
  </si>
  <si>
    <t>尹思月</t>
  </si>
  <si>
    <t>4153230502624</t>
  </si>
  <si>
    <t>杨媛萍</t>
  </si>
  <si>
    <t>4153230504608</t>
  </si>
  <si>
    <t>李玉兰</t>
  </si>
  <si>
    <t>4153230506225</t>
  </si>
  <si>
    <t>李晓琼</t>
  </si>
  <si>
    <t>4153230507714</t>
  </si>
  <si>
    <t>15399023011010002</t>
  </si>
  <si>
    <t>周福盛</t>
  </si>
  <si>
    <t>4153230502720</t>
  </si>
  <si>
    <t>李磊</t>
  </si>
  <si>
    <t>4153230500422</t>
  </si>
  <si>
    <t>李刚</t>
  </si>
  <si>
    <t>4153230500125</t>
  </si>
  <si>
    <t>孔皓</t>
  </si>
  <si>
    <t>4153230508010</t>
  </si>
  <si>
    <t>马昌肃</t>
  </si>
  <si>
    <t>4153230501320</t>
  </si>
  <si>
    <t>沈礼福</t>
  </si>
  <si>
    <t>4153230504324</t>
  </si>
  <si>
    <t>15399023011010003</t>
  </si>
  <si>
    <t>何应涛</t>
  </si>
  <si>
    <t>4153230504108</t>
  </si>
  <si>
    <t>李红静</t>
  </si>
  <si>
    <t>4153230505419</t>
  </si>
  <si>
    <t>李应斌</t>
  </si>
  <si>
    <t>4153230506913</t>
  </si>
  <si>
    <t>楚雄市融媒体中心</t>
  </si>
  <si>
    <t>播音主持岗位</t>
  </si>
  <si>
    <t>15399023001005001</t>
  </si>
  <si>
    <t>李一</t>
  </si>
  <si>
    <t>2153231207221</t>
  </si>
  <si>
    <t>刘芮含</t>
  </si>
  <si>
    <t>2153231207724</t>
  </si>
  <si>
    <t>高文亮</t>
  </si>
  <si>
    <t>2153231206830</t>
  </si>
  <si>
    <t>新闻采编岗位</t>
  </si>
  <si>
    <t>15399023001005002</t>
  </si>
  <si>
    <t>杨亚楠</t>
  </si>
  <si>
    <t>2153231208005</t>
  </si>
  <si>
    <t>杨芬</t>
  </si>
  <si>
    <t>2153231205024</t>
  </si>
  <si>
    <t>秦丽佳</t>
  </si>
  <si>
    <t>2153231205411</t>
  </si>
  <si>
    <t>楚雄市人民医院</t>
  </si>
  <si>
    <t>临床医学</t>
  </si>
  <si>
    <t>15399023001025001</t>
  </si>
  <si>
    <t>刘怡杉</t>
  </si>
  <si>
    <t>5253230300530</t>
  </si>
  <si>
    <t>肖琳</t>
  </si>
  <si>
    <t>5253230300521</t>
  </si>
  <si>
    <t>解艳琳</t>
  </si>
  <si>
    <t>5253230300419</t>
  </si>
  <si>
    <t>张锦程</t>
  </si>
  <si>
    <t>5253230301326</t>
  </si>
  <si>
    <t>蒋正斌</t>
  </si>
  <si>
    <t>5253230301304</t>
  </si>
  <si>
    <t>金佳鸣</t>
  </si>
  <si>
    <t>5253230301227</t>
  </si>
  <si>
    <t>高丽梅</t>
  </si>
  <si>
    <t>5253230301208</t>
  </si>
  <si>
    <t>张建斌</t>
  </si>
  <si>
    <t>5253230301513</t>
  </si>
  <si>
    <t>杨昆</t>
  </si>
  <si>
    <t>5253230301001</t>
  </si>
  <si>
    <t>刘思</t>
  </si>
  <si>
    <t>5253230301305</t>
  </si>
  <si>
    <t>杨艳</t>
  </si>
  <si>
    <t>5253230301517</t>
  </si>
  <si>
    <t>赵敏</t>
  </si>
  <si>
    <t>5253230301022</t>
  </si>
  <si>
    <t>邓娅男</t>
  </si>
  <si>
    <t>5253230301408</t>
  </si>
  <si>
    <t>陶钰</t>
  </si>
  <si>
    <t>5253230300327</t>
  </si>
  <si>
    <t>文福珍</t>
  </si>
  <si>
    <t>5253230301718</t>
  </si>
  <si>
    <t>母柳爽</t>
  </si>
  <si>
    <t>5253230301029</t>
  </si>
  <si>
    <t>面试缺考</t>
  </si>
  <si>
    <t>杨晨</t>
  </si>
  <si>
    <t>5253230300713</t>
  </si>
  <si>
    <t>黄正桐</t>
  </si>
  <si>
    <t>5253230301123</t>
  </si>
  <si>
    <t>楚雄市西舍路镇初级中学</t>
  </si>
  <si>
    <t>语文教师</t>
  </si>
  <si>
    <t>15399023001026001</t>
  </si>
  <si>
    <t>郭兆琪</t>
  </si>
  <si>
    <t>4253230205226</t>
  </si>
  <si>
    <t>4253230204429</t>
  </si>
  <si>
    <t>翁萍</t>
  </si>
  <si>
    <t>4253230206311</t>
  </si>
  <si>
    <t>楚雄市八角镇中心小学</t>
  </si>
  <si>
    <t>英语教师</t>
  </si>
  <si>
    <t>15399023001027001</t>
  </si>
  <si>
    <t>杨莉</t>
  </si>
  <si>
    <t>4153230502028</t>
  </si>
  <si>
    <t>杨凯虹</t>
  </si>
  <si>
    <t>4153230505326</t>
  </si>
  <si>
    <t>曹宇</t>
  </si>
  <si>
    <t>4153230506406</t>
  </si>
  <si>
    <t>楚雄市西舍路镇中心小学</t>
  </si>
  <si>
    <t>音乐教师</t>
  </si>
  <si>
    <t>15399023001028001</t>
  </si>
  <si>
    <t>王莹</t>
  </si>
  <si>
    <t>4153230501829</t>
  </si>
  <si>
    <t xml:space="preserve">是  </t>
  </si>
  <si>
    <t>邱兴丽</t>
  </si>
  <si>
    <t>4153230505515</t>
  </si>
  <si>
    <t>李建梅</t>
  </si>
  <si>
    <t>4153230506929</t>
  </si>
  <si>
    <t>楚雄市新村镇初级中学</t>
  </si>
  <si>
    <t>美术教师</t>
  </si>
  <si>
    <t>15399023001029001</t>
  </si>
  <si>
    <t>李红燕</t>
  </si>
  <si>
    <t>4253230205009</t>
  </si>
  <si>
    <t>胡宽焕</t>
  </si>
  <si>
    <t>4253230206001</t>
  </si>
  <si>
    <t>李冰冰</t>
  </si>
  <si>
    <t>4253230206312</t>
  </si>
  <si>
    <t>楚雄市中山镇中心小学</t>
  </si>
  <si>
    <t>信息技术教师</t>
  </si>
  <si>
    <t>15399023001030001</t>
  </si>
  <si>
    <t>黄明琼</t>
  </si>
  <si>
    <t>4153230506212</t>
  </si>
  <si>
    <t>刘超</t>
  </si>
  <si>
    <t>4153230504227</t>
  </si>
  <si>
    <t>冯丽芹</t>
  </si>
  <si>
    <t>4153230504315</t>
  </si>
  <si>
    <t>楚雄市大地基乡初级中学</t>
  </si>
  <si>
    <t>物理教师</t>
  </si>
  <si>
    <t>15399023001031001</t>
  </si>
  <si>
    <t>张娜</t>
  </si>
  <si>
    <t>4253230203814</t>
  </si>
  <si>
    <t>李正平</t>
  </si>
  <si>
    <t>4253230205316</t>
  </si>
  <si>
    <t>李翠芳</t>
  </si>
  <si>
    <t>4253230205027</t>
  </si>
  <si>
    <t>生物教师</t>
  </si>
  <si>
    <t>15399023001031002</t>
  </si>
  <si>
    <t>李莹仙</t>
  </si>
  <si>
    <t>4253230204515</t>
  </si>
  <si>
    <t>刘虹</t>
  </si>
  <si>
    <t>4253230204309</t>
  </si>
  <si>
    <t>胡晓艳</t>
  </si>
  <si>
    <t>4253230204726</t>
  </si>
  <si>
    <t>楚雄市教育体育局下属山区小学</t>
  </si>
  <si>
    <t>15399023001032001</t>
  </si>
  <si>
    <t>张国超</t>
  </si>
  <si>
    <t>4153230504011</t>
  </si>
  <si>
    <t>鲁林贵</t>
  </si>
  <si>
    <t>4153230500924</t>
  </si>
  <si>
    <t>普万福</t>
  </si>
  <si>
    <t>4153230507930</t>
  </si>
  <si>
    <t>何楚辰</t>
  </si>
  <si>
    <t>4153230506726</t>
  </si>
  <si>
    <t>罗荣富</t>
  </si>
  <si>
    <t>4153230502922</t>
  </si>
  <si>
    <t>毕竞元</t>
  </si>
  <si>
    <t>4153230505324</t>
  </si>
  <si>
    <t>罗军海</t>
  </si>
  <si>
    <t>4153230504617</t>
  </si>
  <si>
    <t>罗庆元</t>
  </si>
  <si>
    <t>4153230505417</t>
  </si>
  <si>
    <t>王喜漷</t>
  </si>
  <si>
    <t>4153230502012</t>
  </si>
  <si>
    <t>李天平</t>
  </si>
  <si>
    <t>4153230501724</t>
  </si>
  <si>
    <t>张瀚</t>
  </si>
  <si>
    <t>4153230501020</t>
  </si>
  <si>
    <t>15399023001032002</t>
  </si>
  <si>
    <t>王悦</t>
  </si>
  <si>
    <t>4153230505104</t>
  </si>
  <si>
    <t>王海燕</t>
  </si>
  <si>
    <t>4153230507919</t>
  </si>
  <si>
    <t>王成敏</t>
  </si>
  <si>
    <t>4153230500518</t>
  </si>
  <si>
    <t>张云燕</t>
  </si>
  <si>
    <t>4153230503301</t>
  </si>
  <si>
    <t>王睿</t>
  </si>
  <si>
    <t>4153230500306</t>
  </si>
  <si>
    <t>吴家秀</t>
  </si>
  <si>
    <t>4153230503401</t>
  </si>
  <si>
    <t>赵仙萍</t>
  </si>
  <si>
    <t>4153230507210</t>
  </si>
  <si>
    <t>杨楚倩</t>
  </si>
  <si>
    <t>4153230505012</t>
  </si>
  <si>
    <t>胡雪琴</t>
  </si>
  <si>
    <t>4153230505224</t>
  </si>
  <si>
    <t>李娜</t>
  </si>
  <si>
    <t>4153230501115</t>
  </si>
  <si>
    <t>董宏</t>
  </si>
  <si>
    <t>4153230501509</t>
  </si>
  <si>
    <t>肖俞婷</t>
  </si>
  <si>
    <t>4153230503609</t>
  </si>
  <si>
    <t>范成丽</t>
  </si>
  <si>
    <t>4153230507524</t>
  </si>
  <si>
    <t>黄晶</t>
  </si>
  <si>
    <t>4153230508017</t>
  </si>
  <si>
    <t>李芮莹</t>
  </si>
  <si>
    <t>4153230503123</t>
  </si>
  <si>
    <t>15399023001032003</t>
  </si>
  <si>
    <t>聂建刚</t>
  </si>
  <si>
    <t>4153230505108</t>
  </si>
  <si>
    <t>杨永芳</t>
  </si>
  <si>
    <t>4153230502910</t>
  </si>
  <si>
    <t>杨雪娇</t>
  </si>
  <si>
    <t>4153230507728</t>
  </si>
  <si>
    <t>楚雄市教育体育局下属山区中学</t>
  </si>
  <si>
    <t>数学教师</t>
  </si>
  <si>
    <t>15399023001033001</t>
  </si>
  <si>
    <t>谢洪瑞</t>
  </si>
  <si>
    <t>4253230205224</t>
  </si>
  <si>
    <t>何国平</t>
  </si>
  <si>
    <t>4253230204021</t>
  </si>
  <si>
    <t>15399023001033002</t>
  </si>
  <si>
    <t>张敏</t>
  </si>
  <si>
    <t>4253230206007</t>
  </si>
  <si>
    <t>张颖</t>
  </si>
  <si>
    <t>4253230204412</t>
  </si>
  <si>
    <t>李晓倩</t>
  </si>
  <si>
    <t>4253230204718</t>
  </si>
  <si>
    <t>15399023001034001</t>
  </si>
  <si>
    <t>李守俊</t>
  </si>
  <si>
    <t>4153230503407</t>
  </si>
  <si>
    <t>李周海</t>
  </si>
  <si>
    <t>4153230503630</t>
  </si>
  <si>
    <t>车兴钰</t>
  </si>
  <si>
    <t>4153230502024</t>
  </si>
  <si>
    <t>姚双应</t>
  </si>
  <si>
    <t>4153230506329</t>
  </si>
  <si>
    <t>李明昊</t>
  </si>
  <si>
    <t>4153230503730</t>
  </si>
  <si>
    <t>耿青青</t>
  </si>
  <si>
    <t>4153230507808</t>
  </si>
  <si>
    <t>张永</t>
  </si>
  <si>
    <t>4153230504923</t>
  </si>
  <si>
    <t>何银富</t>
  </si>
  <si>
    <t>4153230501405</t>
  </si>
  <si>
    <t>科诚麟</t>
  </si>
  <si>
    <t>4153230502909</t>
  </si>
  <si>
    <t>15399023001034002</t>
  </si>
  <si>
    <t>习晓梅</t>
  </si>
  <si>
    <t>4153230501718</t>
  </si>
  <si>
    <t>赵志娟</t>
  </si>
  <si>
    <t>4153230501212</t>
  </si>
  <si>
    <t>尹元</t>
  </si>
  <si>
    <t>4153230502809</t>
  </si>
  <si>
    <t>姚芳</t>
  </si>
  <si>
    <t>4153230503322</t>
  </si>
  <si>
    <t>董朝燕</t>
  </si>
  <si>
    <t>4153230501911</t>
  </si>
  <si>
    <t>苏贵梅</t>
  </si>
  <si>
    <t>4153230502208</t>
  </si>
  <si>
    <t>余秋靖</t>
  </si>
  <si>
    <t>4153230502406</t>
  </si>
  <si>
    <t>普舒亚</t>
  </si>
  <si>
    <t>4153230506830</t>
  </si>
  <si>
    <t>康婷婷</t>
  </si>
  <si>
    <t>4153230508118</t>
  </si>
  <si>
    <t>凤新丽</t>
  </si>
  <si>
    <t>4153230508006</t>
  </si>
  <si>
    <t>陈玲</t>
  </si>
  <si>
    <t>4153230507402</t>
  </si>
  <si>
    <t>李晓红</t>
  </si>
  <si>
    <t>4153230501304</t>
  </si>
  <si>
    <t>15399023001035001</t>
  </si>
  <si>
    <t>费晓东</t>
  </si>
  <si>
    <t>4253230205919</t>
  </si>
  <si>
    <t>李国兴</t>
  </si>
  <si>
    <t>4253230205514</t>
  </si>
  <si>
    <t>罗势锦</t>
  </si>
  <si>
    <t>4253230206026</t>
  </si>
  <si>
    <t>15399023001035002</t>
  </si>
  <si>
    <t>朱晓燕</t>
  </si>
  <si>
    <t>4253230206320</t>
  </si>
  <si>
    <t>4253230205930</t>
  </si>
  <si>
    <t>陈蓉蓉</t>
  </si>
  <si>
    <t>4253230206013</t>
  </si>
  <si>
    <t>15399023001035003</t>
  </si>
  <si>
    <t>马睿</t>
  </si>
  <si>
    <t>4253230206222</t>
  </si>
  <si>
    <t>普连芸</t>
  </si>
  <si>
    <t>4253230205113</t>
  </si>
  <si>
    <t>段余熙</t>
  </si>
  <si>
    <t>4253230206130</t>
  </si>
  <si>
    <t>15399023001036001</t>
  </si>
  <si>
    <t>虞思文</t>
  </si>
  <si>
    <t>4153230505917</t>
  </si>
  <si>
    <t>王宏振</t>
  </si>
  <si>
    <t>4153230508012</t>
  </si>
  <si>
    <t>顾应武</t>
  </si>
  <si>
    <t>4153230503326</t>
  </si>
  <si>
    <t>15399023001037001</t>
  </si>
  <si>
    <t>罗娇</t>
  </si>
  <si>
    <t>4153230504918</t>
  </si>
  <si>
    <t>王绍菊</t>
  </si>
  <si>
    <t>4153230500312</t>
  </si>
  <si>
    <t>谢应菲</t>
  </si>
  <si>
    <t>4153230505802</t>
  </si>
  <si>
    <t>周永巧</t>
  </si>
  <si>
    <t>4153230501921</t>
  </si>
  <si>
    <t>胡俊婕</t>
  </si>
  <si>
    <t>4153230502128</t>
  </si>
  <si>
    <t>李希瑶</t>
  </si>
  <si>
    <t>4153230501722</t>
  </si>
  <si>
    <t>15399023001037003</t>
  </si>
  <si>
    <t>陶峻</t>
  </si>
  <si>
    <t>4153230502803</t>
  </si>
  <si>
    <t>郭燕</t>
  </si>
  <si>
    <t>4153230502903</t>
  </si>
  <si>
    <t>胡家艳</t>
  </si>
  <si>
    <t>4153230504330</t>
  </si>
  <si>
    <t>禄丰市教育体育局所属幼儿园、乡镇小学</t>
  </si>
  <si>
    <t>学前教育教师</t>
  </si>
  <si>
    <t>15399023002041001</t>
  </si>
  <si>
    <t>龚思瑜</t>
  </si>
  <si>
    <t>4153230402328</t>
  </si>
  <si>
    <t>杨瑞</t>
  </si>
  <si>
    <t>4153230403709</t>
  </si>
  <si>
    <t>周丽琼</t>
  </si>
  <si>
    <t>4153230401626</t>
  </si>
  <si>
    <t>况天玥</t>
  </si>
  <si>
    <t>4153230401918</t>
  </si>
  <si>
    <t>黄素云</t>
  </si>
  <si>
    <t>4153230404311</t>
  </si>
  <si>
    <t>左泽蓉</t>
  </si>
  <si>
    <t>4153230404303</t>
  </si>
  <si>
    <t>陈小容</t>
  </si>
  <si>
    <t>4153230503807</t>
  </si>
  <si>
    <t>彭馨</t>
  </si>
  <si>
    <t>4153230401510</t>
  </si>
  <si>
    <t>耿萌娅</t>
  </si>
  <si>
    <t>4153230401813</t>
  </si>
  <si>
    <t>杨凤益</t>
  </si>
  <si>
    <t>4153230400109</t>
  </si>
  <si>
    <t>李智慧</t>
  </si>
  <si>
    <t>4153230401920</t>
  </si>
  <si>
    <t>廖晓易</t>
  </si>
  <si>
    <t>4153230403727</t>
  </si>
  <si>
    <t>李丽红</t>
  </si>
  <si>
    <t>4153230400407</t>
  </si>
  <si>
    <t>陈莎</t>
  </si>
  <si>
    <t>4153230403907</t>
  </si>
  <si>
    <t>孙大林</t>
  </si>
  <si>
    <t>4153230400209</t>
  </si>
  <si>
    <t>唐东会</t>
  </si>
  <si>
    <t>4153230404209</t>
  </si>
  <si>
    <t>杨金倩</t>
  </si>
  <si>
    <t>4153230405213</t>
  </si>
  <si>
    <t>苏琳钰</t>
  </si>
  <si>
    <t>4153230404903</t>
  </si>
  <si>
    <t>龚吉秀</t>
  </si>
  <si>
    <t>4153230402512</t>
  </si>
  <si>
    <t>柳思燕</t>
  </si>
  <si>
    <t>4153230500619</t>
  </si>
  <si>
    <t>苏跃润</t>
  </si>
  <si>
    <t>4153230403611</t>
  </si>
  <si>
    <t>孙若娴</t>
  </si>
  <si>
    <t>4153230403107</t>
  </si>
  <si>
    <t>张璐</t>
  </si>
  <si>
    <t>4153230403419</t>
  </si>
  <si>
    <t>张娟</t>
  </si>
  <si>
    <t>4153230402604</t>
  </si>
  <si>
    <t>吴汉琴</t>
  </si>
  <si>
    <t>4153230402527</t>
  </si>
  <si>
    <t>吕思洁</t>
  </si>
  <si>
    <t>4153230401013</t>
  </si>
  <si>
    <t>陈雪梅</t>
  </si>
  <si>
    <t>4153230401607</t>
  </si>
  <si>
    <t>何奇蓉</t>
  </si>
  <si>
    <t>4153230400108</t>
  </si>
  <si>
    <t>周若男</t>
  </si>
  <si>
    <t>4153230403828</t>
  </si>
  <si>
    <t>罗正萍</t>
  </si>
  <si>
    <t>4153230401925</t>
  </si>
  <si>
    <t>李莲玉</t>
  </si>
  <si>
    <t>4153230404024</t>
  </si>
  <si>
    <t>窦国琼</t>
  </si>
  <si>
    <t>4153230403406</t>
  </si>
  <si>
    <t>韦朝珍</t>
  </si>
  <si>
    <t>4153230404725</t>
  </si>
  <si>
    <t>黄敏</t>
  </si>
  <si>
    <t>4153230404329</t>
  </si>
  <si>
    <t>赵紫雁</t>
  </si>
  <si>
    <t>4153230401810</t>
  </si>
  <si>
    <t>朱阁</t>
  </si>
  <si>
    <t>4153230401906</t>
  </si>
  <si>
    <t>刘蕊</t>
  </si>
  <si>
    <t>4153230402618</t>
  </si>
  <si>
    <t>段润泓</t>
  </si>
  <si>
    <t>4153230401408</t>
  </si>
  <si>
    <t>王小玭</t>
  </si>
  <si>
    <t>4153230403807</t>
  </si>
  <si>
    <t>赵会敏</t>
  </si>
  <si>
    <t>4153230404801</t>
  </si>
  <si>
    <t>赵欣源</t>
  </si>
  <si>
    <t>4153230401121</t>
  </si>
  <si>
    <t>李世月</t>
  </si>
  <si>
    <t>4153230400829</t>
  </si>
  <si>
    <t>沙子涵</t>
  </si>
  <si>
    <t>4153230403323</t>
  </si>
  <si>
    <t>何雨欣</t>
  </si>
  <si>
    <t>4153230402426</t>
  </si>
  <si>
    <t>王熙莓</t>
  </si>
  <si>
    <t>4153230404005</t>
  </si>
  <si>
    <t>白玉莹</t>
  </si>
  <si>
    <t>4153230401416</t>
  </si>
  <si>
    <t>杨露</t>
  </si>
  <si>
    <t>4153230402826</t>
  </si>
  <si>
    <t>计丕珍</t>
  </si>
  <si>
    <t>4153230401001</t>
  </si>
  <si>
    <t>文敏</t>
  </si>
  <si>
    <t>4153230402307</t>
  </si>
  <si>
    <t>袁林</t>
  </si>
  <si>
    <t>4153230402730</t>
  </si>
  <si>
    <t>郭海菊</t>
  </si>
  <si>
    <t>4153230404123</t>
  </si>
  <si>
    <t>4153230400701</t>
  </si>
  <si>
    <t>唐熙雯</t>
  </si>
  <si>
    <t>4153230400123</t>
  </si>
  <si>
    <t>王书淑</t>
  </si>
  <si>
    <t>4153230402803</t>
  </si>
  <si>
    <t>徐春秀</t>
  </si>
  <si>
    <t>4153230404825</t>
  </si>
  <si>
    <t>计红丽</t>
  </si>
  <si>
    <t>4153230400127</t>
  </si>
  <si>
    <t>袁诗涵</t>
  </si>
  <si>
    <t>4153230402601</t>
  </si>
  <si>
    <t>李芳</t>
  </si>
  <si>
    <t>4153230401025</t>
  </si>
  <si>
    <t>侯小露</t>
  </si>
  <si>
    <t>4153230405113</t>
  </si>
  <si>
    <t>王梅</t>
  </si>
  <si>
    <t>4153230501802</t>
  </si>
  <si>
    <t>卯锦阳</t>
  </si>
  <si>
    <t>4153230403825</t>
  </si>
  <si>
    <t>牟定县第一高级中学</t>
  </si>
  <si>
    <t>15399023004011001</t>
  </si>
  <si>
    <t>赵艺昀</t>
  </si>
  <si>
    <t>4253230205116</t>
  </si>
  <si>
    <t>安海丽</t>
  </si>
  <si>
    <t>4253230205717</t>
  </si>
  <si>
    <t>张钰</t>
  </si>
  <si>
    <t>4253230204304</t>
  </si>
  <si>
    <t>历史教师</t>
  </si>
  <si>
    <t>15399023004011002</t>
  </si>
  <si>
    <t>蒋艳雪</t>
  </si>
  <si>
    <t>4253230204121</t>
  </si>
  <si>
    <t>陈艳财</t>
  </si>
  <si>
    <t>4253230204914</t>
  </si>
  <si>
    <t>金玉仙</t>
  </si>
  <si>
    <t>4253230204927</t>
  </si>
  <si>
    <t>地理教师</t>
  </si>
  <si>
    <t>15399023004011003</t>
  </si>
  <si>
    <t>周晓彬</t>
  </si>
  <si>
    <t>方宣懿</t>
  </si>
  <si>
    <t>蔺应婷</t>
  </si>
  <si>
    <t>4253230204910</t>
  </si>
  <si>
    <t>武定县融媒体中心</t>
  </si>
  <si>
    <t>摄像记者</t>
  </si>
  <si>
    <t>15399023010003001</t>
  </si>
  <si>
    <t>王静</t>
  </si>
  <si>
    <t>1153230702625</t>
  </si>
  <si>
    <t>李鲜</t>
  </si>
  <si>
    <t>1153230701916</t>
  </si>
  <si>
    <t>陆志维</t>
  </si>
  <si>
    <t>1153230705519</t>
  </si>
  <si>
    <t>武定县教育体育局所属乡镇小学</t>
  </si>
  <si>
    <t>乡镇小学苗族教师</t>
  </si>
  <si>
    <t>15399023010021008</t>
  </si>
  <si>
    <t>潘秀兰</t>
  </si>
  <si>
    <t>4153230501620</t>
  </si>
  <si>
    <t>熊灰</t>
  </si>
  <si>
    <t>4153230508020</t>
  </si>
  <si>
    <t>张富艳</t>
  </si>
  <si>
    <t>4153230502818</t>
  </si>
  <si>
    <t>李武勇</t>
  </si>
  <si>
    <t>4153230507822</t>
  </si>
  <si>
    <t>罗松</t>
  </si>
  <si>
    <t>4153230502924</t>
  </si>
  <si>
    <t>王艳</t>
  </si>
  <si>
    <t>4153230507725</t>
  </si>
  <si>
    <t>张秀芳</t>
  </si>
  <si>
    <t>4153230503722</t>
  </si>
  <si>
    <t>王娅</t>
  </si>
  <si>
    <t>4153230500907</t>
  </si>
  <si>
    <t>侯燕春</t>
  </si>
  <si>
    <t>4153230506927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</si>
</sst>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.00_);[Red]\(0.00\)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indexed="8"/>
      <name val="方正小标宋简体"/>
      <charset val="134"/>
    </font>
    <font>
      <sz val="12"/>
      <color theme="1"/>
      <name val="方正小标宋简体"/>
      <charset val="134"/>
    </font>
    <font>
      <sz val="11"/>
      <name val="方正仿宋简体"/>
      <charset val="134"/>
    </font>
    <font>
      <sz val="11"/>
      <color rgb="FF000000"/>
      <name val="宋体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7" fillId="2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21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0" fillId="19" borderId="14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29" borderId="0" applyNumberFormat="false" applyBorder="false" applyAlignment="false" applyProtection="false">
      <alignment vertical="center"/>
    </xf>
    <xf numFmtId="0" fontId="34" fillId="32" borderId="14" applyNumberFormat="false" applyAlignment="false" applyProtection="false">
      <alignment vertical="center"/>
    </xf>
    <xf numFmtId="0" fontId="27" fillId="19" borderId="13" applyNumberFormat="false" applyAlignment="false" applyProtection="false">
      <alignment vertical="center"/>
    </xf>
    <xf numFmtId="0" fontId="33" fillId="30" borderId="16" applyNumberFormat="false" applyAlignment="false" applyProtection="false">
      <alignment vertical="center"/>
    </xf>
    <xf numFmtId="0" fontId="0" fillId="0" borderId="0">
      <alignment vertical="center"/>
    </xf>
    <xf numFmtId="0" fontId="22" fillId="0" borderId="10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0" fillId="0" borderId="0"/>
    <xf numFmtId="0" fontId="17" fillId="10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</cellStyleXfs>
  <cellXfs count="81">
    <xf numFmtId="0" fontId="0" fillId="0" borderId="0" xfId="0">
      <alignment vertical="center"/>
    </xf>
    <xf numFmtId="177" fontId="0" fillId="0" borderId="0" xfId="0" applyNumberFormat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2" fontId="5" fillId="0" borderId="1" xfId="0" applyNumberFormat="true" applyFont="true" applyFill="true" applyBorder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0" fillId="0" borderId="0" xfId="0" applyNumberFormat="true" applyAlignment="true">
      <alignment horizontal="center" vertical="center"/>
    </xf>
    <xf numFmtId="177" fontId="0" fillId="0" borderId="0" xfId="0" applyNumberFormat="true" applyFont="true" applyFill="true" applyAlignment="true">
      <alignment horizontal="center" vertical="center"/>
    </xf>
    <xf numFmtId="176" fontId="6" fillId="0" borderId="0" xfId="0" applyNumberFormat="true" applyFont="true" applyAlignment="true">
      <alignment horizontal="center" vertical="center"/>
    </xf>
    <xf numFmtId="177" fontId="6" fillId="0" borderId="0" xfId="0" applyNumberFormat="true" applyFont="true" applyAlignment="true">
      <alignment horizontal="center" vertical="center"/>
    </xf>
    <xf numFmtId="49" fontId="6" fillId="0" borderId="0" xfId="0" applyNumberFormat="true" applyFont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 wrapText="true"/>
    </xf>
    <xf numFmtId="177" fontId="8" fillId="0" borderId="2" xfId="0" applyNumberFormat="true" applyFont="true" applyBorder="true" applyAlignment="true">
      <alignment horizontal="center" vertical="center" wrapText="true"/>
    </xf>
    <xf numFmtId="49" fontId="8" fillId="0" borderId="2" xfId="0" applyNumberFormat="true" applyFont="true" applyBorder="true" applyAlignment="true">
      <alignment horizontal="center" vertical="center" wrapText="true"/>
    </xf>
    <xf numFmtId="177" fontId="8" fillId="0" borderId="3" xfId="0" applyNumberFormat="true" applyFont="true" applyBorder="true" applyAlignment="true">
      <alignment horizontal="center" vertical="center" wrapText="true"/>
    </xf>
    <xf numFmtId="49" fontId="8" fillId="0" borderId="3" xfId="0" applyNumberFormat="true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177" fontId="2" fillId="0" borderId="2" xfId="0" applyNumberFormat="true" applyFont="true" applyBorder="true" applyAlignment="true">
      <alignment horizontal="center" vertical="center"/>
    </xf>
    <xf numFmtId="49" fontId="2" fillId="0" borderId="2" xfId="0" applyNumberFormat="true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7" fontId="11" fillId="0" borderId="0" xfId="0" applyNumberFormat="true" applyFont="true" applyAlignment="true">
      <alignment horizontal="center" vertical="center"/>
    </xf>
    <xf numFmtId="0" fontId="11" fillId="0" borderId="0" xfId="0" applyNumberFormat="true" applyFont="true" applyAlignment="true">
      <alignment horizontal="center" vertical="center"/>
    </xf>
    <xf numFmtId="49" fontId="11" fillId="0" borderId="0" xfId="0" applyNumberFormat="true" applyFont="true" applyAlignment="true">
      <alignment horizontal="center" vertical="center"/>
    </xf>
    <xf numFmtId="177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center" vertical="center"/>
    </xf>
    <xf numFmtId="0" fontId="2" fillId="0" borderId="2" xfId="0" applyNumberFormat="true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5" xfId="0" applyNumberFormat="true" applyFont="true" applyBorder="true" applyAlignment="true">
      <alignment horizontal="center" vertical="center"/>
    </xf>
    <xf numFmtId="0" fontId="2" fillId="0" borderId="3" xfId="0" applyNumberFormat="true" applyFont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2" xfId="0" applyNumberFormat="true" applyFont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center" vertical="center"/>
    </xf>
    <xf numFmtId="0" fontId="13" fillId="0" borderId="5" xfId="0" applyNumberFormat="true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3" fillId="0" borderId="3" xfId="0" applyNumberFormat="true" applyFont="true" applyBorder="true" applyAlignment="true">
      <alignment horizontal="center" vertical="center" wrapText="true"/>
    </xf>
    <xf numFmtId="0" fontId="2" fillId="0" borderId="2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5" xfId="0" applyNumberFormat="true" applyFont="true" applyBorder="true" applyAlignment="true">
      <alignment horizontal="center" vertical="center" wrapText="true"/>
    </xf>
    <xf numFmtId="0" fontId="2" fillId="0" borderId="3" xfId="0" applyNumberFormat="true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2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5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 wrapText="true"/>
    </xf>
    <xf numFmtId="0" fontId="4" fillId="0" borderId="5" xfId="0" applyNumberFormat="true" applyFont="true" applyBorder="true" applyAlignment="true">
      <alignment horizontal="center" vertical="center" wrapText="true"/>
    </xf>
    <xf numFmtId="0" fontId="4" fillId="0" borderId="3" xfId="0" applyNumberFormat="true" applyFont="true" applyBorder="true" applyAlignment="true">
      <alignment horizontal="center" vertical="center" wrapText="true"/>
    </xf>
    <xf numFmtId="0" fontId="10" fillId="0" borderId="4" xfId="0" applyFont="true" applyFill="true" applyBorder="true" applyAlignment="true" applyProtection="true">
      <alignment horizontal="center" vertical="center"/>
    </xf>
    <xf numFmtId="0" fontId="10" fillId="0" borderId="6" xfId="0" applyFont="true" applyFill="true" applyBorder="true" applyAlignment="true" applyProtection="true">
      <alignment horizontal="center" vertical="center" wrapText="true"/>
    </xf>
    <xf numFmtId="2" fontId="10" fillId="0" borderId="4" xfId="0" applyNumberFormat="true" applyFont="true" applyFill="true" applyBorder="true" applyAlignment="true" applyProtection="true">
      <alignment horizontal="center" vertical="center"/>
    </xf>
    <xf numFmtId="0" fontId="10" fillId="0" borderId="7" xfId="0" applyFont="true" applyFill="true" applyBorder="true" applyAlignment="true" applyProtection="true">
      <alignment horizontal="center" vertical="center" wrapText="true"/>
    </xf>
    <xf numFmtId="0" fontId="10" fillId="0" borderId="8" xfId="0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7" fontId="10" fillId="0" borderId="4" xfId="0" applyNumberFormat="true" applyFont="true" applyFill="true" applyBorder="true" applyAlignment="true" applyProtection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2" fontId="1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49" fontId="2" fillId="0" borderId="1" xfId="0" applyNumberFormat="true" applyFont="true" applyFill="true" applyBorder="true" applyAlignment="true" quotePrefix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/>
    </xf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6"/>
  <sheetViews>
    <sheetView tabSelected="1" topLeftCell="A197" workbookViewId="0">
      <selection activeCell="D65" sqref="D65"/>
    </sheetView>
  </sheetViews>
  <sheetFormatPr defaultColWidth="9" defaultRowHeight="13.5"/>
  <cols>
    <col min="1" max="1" width="5.5" style="8" customWidth="true"/>
    <col min="2" max="2" width="18" style="1" customWidth="true"/>
    <col min="3" max="3" width="13" style="1" customWidth="true"/>
    <col min="4" max="4" width="18.875" style="9" customWidth="true"/>
    <col min="5" max="5" width="7.775" style="1" customWidth="true"/>
    <col min="6" max="6" width="6" style="10" customWidth="true"/>
    <col min="7" max="7" width="14.875" style="9" customWidth="true"/>
    <col min="8" max="10" width="9" style="11" customWidth="true"/>
    <col min="11" max="11" width="8.89166666666667" style="1" customWidth="true"/>
    <col min="12" max="12" width="7.10833333333333" style="1" customWidth="true"/>
    <col min="13" max="13" width="6.66666666666667" style="1" customWidth="true"/>
    <col min="14" max="14" width="20.25" style="1" customWidth="true"/>
    <col min="15" max="16384" width="9" style="1"/>
  </cols>
  <sheetData>
    <row r="1" ht="51" customHeight="true" spans="1:14">
      <c r="A1" s="12" t="s">
        <v>0</v>
      </c>
      <c r="B1" s="13"/>
      <c r="C1" s="13"/>
      <c r="D1" s="14"/>
      <c r="E1" s="29"/>
      <c r="F1" s="30"/>
      <c r="G1" s="31"/>
      <c r="H1" s="29"/>
      <c r="I1" s="29"/>
      <c r="J1" s="29"/>
      <c r="K1" s="29"/>
      <c r="L1" s="29"/>
      <c r="M1" s="29"/>
      <c r="N1" s="29"/>
    </row>
    <row r="2" ht="30" customHeight="true" spans="1:14">
      <c r="A2" s="15" t="s">
        <v>1</v>
      </c>
      <c r="B2" s="16" t="s">
        <v>2</v>
      </c>
      <c r="C2" s="16" t="s">
        <v>3</v>
      </c>
      <c r="D2" s="17" t="s">
        <v>4</v>
      </c>
      <c r="E2" s="32" t="s">
        <v>5</v>
      </c>
      <c r="F2" s="33" t="s">
        <v>6</v>
      </c>
      <c r="G2" s="34" t="s">
        <v>7</v>
      </c>
      <c r="H2" s="35" t="s">
        <v>8</v>
      </c>
      <c r="I2" s="35"/>
      <c r="J2" s="35"/>
      <c r="K2" s="32" t="s">
        <v>9</v>
      </c>
      <c r="L2" s="32" t="s">
        <v>10</v>
      </c>
      <c r="M2" s="32" t="s">
        <v>11</v>
      </c>
      <c r="N2" s="32" t="s">
        <v>12</v>
      </c>
    </row>
    <row r="3" s="2" customFormat="true" ht="64" customHeight="true" spans="1:14">
      <c r="A3" s="15"/>
      <c r="B3" s="18"/>
      <c r="C3" s="18"/>
      <c r="D3" s="19"/>
      <c r="E3" s="32"/>
      <c r="F3" s="33"/>
      <c r="G3" s="34"/>
      <c r="H3" s="35" t="s">
        <v>13</v>
      </c>
      <c r="I3" s="35" t="s">
        <v>14</v>
      </c>
      <c r="J3" s="35" t="s">
        <v>15</v>
      </c>
      <c r="K3" s="32"/>
      <c r="L3" s="32"/>
      <c r="M3" s="32"/>
      <c r="N3" s="32"/>
    </row>
    <row r="4" s="2" customFormat="true" ht="40" customHeight="true" spans="1:14">
      <c r="A4" s="20">
        <v>1</v>
      </c>
      <c r="B4" s="21" t="s">
        <v>16</v>
      </c>
      <c r="C4" s="21" t="s">
        <v>17</v>
      </c>
      <c r="D4" s="22" t="s">
        <v>18</v>
      </c>
      <c r="E4" s="36" t="s">
        <v>19</v>
      </c>
      <c r="F4" s="37">
        <v>1</v>
      </c>
      <c r="G4" s="38" t="s">
        <v>20</v>
      </c>
      <c r="H4" s="3">
        <v>89.5</v>
      </c>
      <c r="I4" s="3">
        <v>120</v>
      </c>
      <c r="J4" s="3">
        <v>69.83</v>
      </c>
      <c r="K4" s="36">
        <v>94.4</v>
      </c>
      <c r="L4" s="36">
        <v>82.12</v>
      </c>
      <c r="M4" s="36" t="s">
        <v>21</v>
      </c>
      <c r="N4" s="71"/>
    </row>
    <row r="5" s="2" customFormat="true" ht="40" customHeight="true" spans="1:14">
      <c r="A5" s="20">
        <v>2</v>
      </c>
      <c r="B5" s="21" t="s">
        <v>16</v>
      </c>
      <c r="C5" s="21" t="s">
        <v>17</v>
      </c>
      <c r="D5" s="22" t="s">
        <v>18</v>
      </c>
      <c r="E5" s="36" t="s">
        <v>22</v>
      </c>
      <c r="F5" s="39"/>
      <c r="G5" s="38" t="s">
        <v>23</v>
      </c>
      <c r="H5" s="3">
        <v>92.5</v>
      </c>
      <c r="I5" s="3">
        <v>108</v>
      </c>
      <c r="J5" s="3">
        <v>66.83</v>
      </c>
      <c r="K5" s="36">
        <v>92</v>
      </c>
      <c r="L5" s="36">
        <v>79.42</v>
      </c>
      <c r="M5" s="36" t="s">
        <v>24</v>
      </c>
      <c r="N5" s="71"/>
    </row>
    <row r="6" s="2" customFormat="true" ht="40" customHeight="true" spans="1:14">
      <c r="A6" s="20">
        <v>3</v>
      </c>
      <c r="B6" s="21" t="s">
        <v>16</v>
      </c>
      <c r="C6" s="21" t="s">
        <v>17</v>
      </c>
      <c r="D6" s="22" t="s">
        <v>18</v>
      </c>
      <c r="E6" s="36" t="s">
        <v>25</v>
      </c>
      <c r="F6" s="40"/>
      <c r="G6" s="38" t="s">
        <v>26</v>
      </c>
      <c r="H6" s="3">
        <v>96.5</v>
      </c>
      <c r="I6" s="3">
        <v>100.5</v>
      </c>
      <c r="J6" s="3">
        <v>65.67</v>
      </c>
      <c r="K6" s="36">
        <v>88</v>
      </c>
      <c r="L6" s="36">
        <v>76.84</v>
      </c>
      <c r="M6" s="36" t="s">
        <v>24</v>
      </c>
      <c r="N6" s="71"/>
    </row>
    <row r="7" s="2" customFormat="true" ht="40" customHeight="true" spans="1:14">
      <c r="A7" s="20">
        <v>4</v>
      </c>
      <c r="B7" s="21" t="s">
        <v>16</v>
      </c>
      <c r="C7" s="21" t="s">
        <v>27</v>
      </c>
      <c r="D7" s="22" t="s">
        <v>28</v>
      </c>
      <c r="E7" s="36" t="s">
        <v>29</v>
      </c>
      <c r="F7" s="37">
        <v>1</v>
      </c>
      <c r="G7" s="38" t="s">
        <v>30</v>
      </c>
      <c r="H7" s="3">
        <v>95.5</v>
      </c>
      <c r="I7" s="3">
        <v>113.5</v>
      </c>
      <c r="J7" s="3">
        <v>69.67</v>
      </c>
      <c r="K7" s="36">
        <v>95</v>
      </c>
      <c r="L7" s="36">
        <v>82.34</v>
      </c>
      <c r="M7" s="36" t="s">
        <v>21</v>
      </c>
      <c r="N7" s="71"/>
    </row>
    <row r="8" s="2" customFormat="true" ht="40" customHeight="true" spans="1:14">
      <c r="A8" s="20">
        <v>5</v>
      </c>
      <c r="B8" s="21" t="s">
        <v>16</v>
      </c>
      <c r="C8" s="21" t="s">
        <v>27</v>
      </c>
      <c r="D8" s="22" t="s">
        <v>28</v>
      </c>
      <c r="E8" s="36" t="s">
        <v>31</v>
      </c>
      <c r="F8" s="39"/>
      <c r="G8" s="38" t="s">
        <v>32</v>
      </c>
      <c r="H8" s="3">
        <v>90.5</v>
      </c>
      <c r="I8" s="3">
        <v>110</v>
      </c>
      <c r="J8" s="3">
        <v>66.83</v>
      </c>
      <c r="K8" s="36">
        <v>90.8</v>
      </c>
      <c r="L8" s="36">
        <v>78.82</v>
      </c>
      <c r="M8" s="36" t="s">
        <v>24</v>
      </c>
      <c r="N8" s="71"/>
    </row>
    <row r="9" s="2" customFormat="true" ht="40" customHeight="true" spans="1:14">
      <c r="A9" s="20">
        <v>6</v>
      </c>
      <c r="B9" s="21" t="s">
        <v>16</v>
      </c>
      <c r="C9" s="21" t="s">
        <v>27</v>
      </c>
      <c r="D9" s="22" t="s">
        <v>28</v>
      </c>
      <c r="E9" s="36" t="s">
        <v>33</v>
      </c>
      <c r="F9" s="40"/>
      <c r="G9" s="38" t="s">
        <v>34</v>
      </c>
      <c r="H9" s="3">
        <v>100</v>
      </c>
      <c r="I9" s="3">
        <v>104</v>
      </c>
      <c r="J9" s="3">
        <v>68</v>
      </c>
      <c r="K9" s="36">
        <v>87.4</v>
      </c>
      <c r="L9" s="36">
        <v>77.7</v>
      </c>
      <c r="M9" s="36" t="s">
        <v>24</v>
      </c>
      <c r="N9" s="71"/>
    </row>
    <row r="10" s="2" customFormat="true" ht="40" customHeight="true" spans="1:14">
      <c r="A10" s="20">
        <v>7</v>
      </c>
      <c r="B10" s="21" t="s">
        <v>16</v>
      </c>
      <c r="C10" s="21" t="s">
        <v>35</v>
      </c>
      <c r="D10" s="22" t="s">
        <v>36</v>
      </c>
      <c r="E10" s="36" t="s">
        <v>37</v>
      </c>
      <c r="F10" s="37">
        <v>1</v>
      </c>
      <c r="G10" s="38" t="s">
        <v>38</v>
      </c>
      <c r="H10" s="3">
        <v>93.5</v>
      </c>
      <c r="I10" s="3">
        <v>99</v>
      </c>
      <c r="J10" s="3">
        <v>64.17</v>
      </c>
      <c r="K10" s="36">
        <v>94.8</v>
      </c>
      <c r="L10" s="36">
        <v>79.49</v>
      </c>
      <c r="M10" s="36" t="s">
        <v>21</v>
      </c>
      <c r="N10" s="71"/>
    </row>
    <row r="11" s="2" customFormat="true" ht="40" customHeight="true" spans="1:14">
      <c r="A11" s="20">
        <v>8</v>
      </c>
      <c r="B11" s="21" t="s">
        <v>16</v>
      </c>
      <c r="C11" s="21" t="s">
        <v>35</v>
      </c>
      <c r="D11" s="22" t="s">
        <v>36</v>
      </c>
      <c r="E11" s="36" t="s">
        <v>39</v>
      </c>
      <c r="F11" s="39"/>
      <c r="G11" s="38" t="s">
        <v>40</v>
      </c>
      <c r="H11" s="3">
        <v>97.5</v>
      </c>
      <c r="I11" s="3">
        <v>95.5</v>
      </c>
      <c r="J11" s="3">
        <v>64.33</v>
      </c>
      <c r="K11" s="36">
        <v>91.8</v>
      </c>
      <c r="L11" s="36">
        <v>78.07</v>
      </c>
      <c r="M11" s="36" t="s">
        <v>24</v>
      </c>
      <c r="N11" s="71"/>
    </row>
    <row r="12" s="2" customFormat="true" ht="40" customHeight="true" spans="1:14">
      <c r="A12" s="20">
        <v>9</v>
      </c>
      <c r="B12" s="21" t="s">
        <v>16</v>
      </c>
      <c r="C12" s="21" t="s">
        <v>35</v>
      </c>
      <c r="D12" s="22" t="s">
        <v>36</v>
      </c>
      <c r="E12" s="36" t="s">
        <v>41</v>
      </c>
      <c r="F12" s="40"/>
      <c r="G12" s="38" t="s">
        <v>42</v>
      </c>
      <c r="H12" s="3">
        <v>84.5</v>
      </c>
      <c r="I12" s="3">
        <v>110</v>
      </c>
      <c r="J12" s="3">
        <v>64.83</v>
      </c>
      <c r="K12" s="36">
        <v>89.6</v>
      </c>
      <c r="L12" s="68">
        <v>77.22</v>
      </c>
      <c r="M12" s="36" t="s">
        <v>24</v>
      </c>
      <c r="N12" s="71"/>
    </row>
    <row r="13" s="2" customFormat="true" ht="40" customHeight="true" spans="1:14">
      <c r="A13" s="20">
        <v>10</v>
      </c>
      <c r="B13" s="4" t="s">
        <v>43</v>
      </c>
      <c r="C13" s="4" t="s">
        <v>44</v>
      </c>
      <c r="D13" s="81" t="s">
        <v>45</v>
      </c>
      <c r="E13" s="41" t="s">
        <v>46</v>
      </c>
      <c r="F13" s="42">
        <v>1</v>
      </c>
      <c r="G13" s="81" t="s">
        <v>47</v>
      </c>
      <c r="H13" s="43">
        <v>101</v>
      </c>
      <c r="I13" s="43">
        <v>105</v>
      </c>
      <c r="J13" s="4">
        <v>68.67</v>
      </c>
      <c r="K13" s="4">
        <v>82.17</v>
      </c>
      <c r="L13" s="4">
        <v>75.43</v>
      </c>
      <c r="M13" s="4" t="s">
        <v>21</v>
      </c>
      <c r="N13" s="71"/>
    </row>
    <row r="14" s="2" customFormat="true" ht="40" customHeight="true" spans="1:14">
      <c r="A14" s="20">
        <v>11</v>
      </c>
      <c r="B14" s="4" t="s">
        <v>43</v>
      </c>
      <c r="C14" s="4" t="s">
        <v>44</v>
      </c>
      <c r="D14" s="81" t="s">
        <v>45</v>
      </c>
      <c r="E14" s="44" t="s">
        <v>48</v>
      </c>
      <c r="F14" s="45"/>
      <c r="G14" s="46" t="s">
        <v>49</v>
      </c>
      <c r="H14" s="43">
        <v>95</v>
      </c>
      <c r="I14" s="43">
        <v>110.5</v>
      </c>
      <c r="J14" s="4">
        <v>68.5</v>
      </c>
      <c r="K14" s="4">
        <v>75.33</v>
      </c>
      <c r="L14" s="4">
        <v>71.92</v>
      </c>
      <c r="M14" s="4" t="s">
        <v>24</v>
      </c>
      <c r="N14" s="71"/>
    </row>
    <row r="15" s="2" customFormat="true" ht="40" customHeight="true" spans="1:14">
      <c r="A15" s="20">
        <v>12</v>
      </c>
      <c r="B15" s="4" t="s">
        <v>43</v>
      </c>
      <c r="C15" s="4" t="s">
        <v>44</v>
      </c>
      <c r="D15" s="81" t="s">
        <v>45</v>
      </c>
      <c r="E15" s="4" t="s">
        <v>50</v>
      </c>
      <c r="F15" s="47"/>
      <c r="G15" s="46" t="s">
        <v>51</v>
      </c>
      <c r="H15" s="43">
        <v>101</v>
      </c>
      <c r="I15" s="43">
        <v>100</v>
      </c>
      <c r="J15" s="4">
        <v>67</v>
      </c>
      <c r="K15" s="4">
        <v>72.67</v>
      </c>
      <c r="L15" s="4">
        <v>69.84</v>
      </c>
      <c r="M15" s="4" t="s">
        <v>24</v>
      </c>
      <c r="N15" s="71"/>
    </row>
    <row r="16" s="2" customFormat="true" ht="40" customHeight="true" spans="1:14">
      <c r="A16" s="20">
        <v>13</v>
      </c>
      <c r="B16" s="5" t="s">
        <v>52</v>
      </c>
      <c r="C16" s="5" t="s">
        <v>53</v>
      </c>
      <c r="D16" s="24" t="s">
        <v>54</v>
      </c>
      <c r="E16" s="5" t="s">
        <v>55</v>
      </c>
      <c r="F16" s="48">
        <v>1</v>
      </c>
      <c r="G16" s="49" t="s">
        <v>56</v>
      </c>
      <c r="H16" s="3">
        <v>105</v>
      </c>
      <c r="I16" s="3">
        <v>102.5</v>
      </c>
      <c r="J16" s="5">
        <f>(H16+I16)/3</f>
        <v>69.1666666666667</v>
      </c>
      <c r="K16" s="6">
        <v>86.66</v>
      </c>
      <c r="L16" s="5">
        <f t="shared" ref="L16:L24" si="0">J16/2+K16/2</f>
        <v>77.9133333333333</v>
      </c>
      <c r="M16" s="5" t="s">
        <v>21</v>
      </c>
      <c r="N16" s="5"/>
    </row>
    <row r="17" s="2" customFormat="true" ht="40" customHeight="true" spans="1:14">
      <c r="A17" s="20">
        <v>14</v>
      </c>
      <c r="B17" s="5" t="s">
        <v>52</v>
      </c>
      <c r="C17" s="5" t="s">
        <v>53</v>
      </c>
      <c r="D17" s="24" t="s">
        <v>54</v>
      </c>
      <c r="E17" s="5" t="s">
        <v>57</v>
      </c>
      <c r="F17" s="50"/>
      <c r="G17" s="49" t="s">
        <v>58</v>
      </c>
      <c r="H17" s="3">
        <v>88</v>
      </c>
      <c r="I17" s="3">
        <v>103</v>
      </c>
      <c r="J17" s="5">
        <f>(H17+I17)/3</f>
        <v>63.6666666666667</v>
      </c>
      <c r="K17" s="6">
        <v>78.53</v>
      </c>
      <c r="L17" s="5">
        <f t="shared" si="0"/>
        <v>71.0983333333333</v>
      </c>
      <c r="M17" s="5" t="s">
        <v>24</v>
      </c>
      <c r="N17" s="5"/>
    </row>
    <row r="18" s="2" customFormat="true" ht="40" customHeight="true" spans="1:14">
      <c r="A18" s="20">
        <v>15</v>
      </c>
      <c r="B18" s="5" t="s">
        <v>52</v>
      </c>
      <c r="C18" s="5" t="s">
        <v>53</v>
      </c>
      <c r="D18" s="24" t="s">
        <v>54</v>
      </c>
      <c r="E18" s="5" t="s">
        <v>59</v>
      </c>
      <c r="F18" s="51"/>
      <c r="G18" s="49" t="s">
        <v>60</v>
      </c>
      <c r="H18" s="3">
        <v>79</v>
      </c>
      <c r="I18" s="3">
        <v>111</v>
      </c>
      <c r="J18" s="5">
        <f>(H18+I18)/3</f>
        <v>63.3333333333333</v>
      </c>
      <c r="K18" s="6">
        <v>75.95</v>
      </c>
      <c r="L18" s="5">
        <f t="shared" si="0"/>
        <v>69.6416666666667</v>
      </c>
      <c r="M18" s="5" t="s">
        <v>24</v>
      </c>
      <c r="N18" s="5" t="s">
        <v>61</v>
      </c>
    </row>
    <row r="19" s="2" customFormat="true" ht="40" customHeight="true" spans="1:14">
      <c r="A19" s="20">
        <v>16</v>
      </c>
      <c r="B19" s="5" t="s">
        <v>52</v>
      </c>
      <c r="C19" s="5" t="s">
        <v>62</v>
      </c>
      <c r="D19" s="24" t="s">
        <v>63</v>
      </c>
      <c r="E19" s="5" t="s">
        <v>64</v>
      </c>
      <c r="F19" s="48">
        <v>1</v>
      </c>
      <c r="G19" s="49" t="s">
        <v>65</v>
      </c>
      <c r="H19" s="3">
        <v>102.5</v>
      </c>
      <c r="I19" s="3">
        <v>104.5</v>
      </c>
      <c r="J19" s="5">
        <f t="shared" ref="J19:J24" si="1">(H19+I19)/3</f>
        <v>69</v>
      </c>
      <c r="K19" s="6">
        <v>88.52</v>
      </c>
      <c r="L19" s="5">
        <f t="shared" si="0"/>
        <v>78.76</v>
      </c>
      <c r="M19" s="5" t="s">
        <v>21</v>
      </c>
      <c r="N19" s="5"/>
    </row>
    <row r="20" s="2" customFormat="true" ht="40" customHeight="true" spans="1:14">
      <c r="A20" s="20">
        <v>17</v>
      </c>
      <c r="B20" s="5" t="s">
        <v>52</v>
      </c>
      <c r="C20" s="5" t="s">
        <v>62</v>
      </c>
      <c r="D20" s="24" t="s">
        <v>63</v>
      </c>
      <c r="E20" s="5" t="s">
        <v>66</v>
      </c>
      <c r="F20" s="50"/>
      <c r="G20" s="49" t="s">
        <v>67</v>
      </c>
      <c r="H20" s="3">
        <v>94.5</v>
      </c>
      <c r="I20" s="3">
        <v>113.5</v>
      </c>
      <c r="J20" s="5">
        <f t="shared" si="1"/>
        <v>69.3333333333333</v>
      </c>
      <c r="K20" s="6">
        <v>75.92</v>
      </c>
      <c r="L20" s="5">
        <f t="shared" si="0"/>
        <v>72.6266666666667</v>
      </c>
      <c r="M20" s="5" t="s">
        <v>24</v>
      </c>
      <c r="N20" s="5"/>
    </row>
    <row r="21" s="2" customFormat="true" ht="40" customHeight="true" spans="1:14">
      <c r="A21" s="20">
        <v>18</v>
      </c>
      <c r="B21" s="5" t="s">
        <v>52</v>
      </c>
      <c r="C21" s="5" t="s">
        <v>62</v>
      </c>
      <c r="D21" s="24" t="s">
        <v>63</v>
      </c>
      <c r="E21" s="52" t="s">
        <v>68</v>
      </c>
      <c r="F21" s="51"/>
      <c r="G21" s="49" t="s">
        <v>69</v>
      </c>
      <c r="H21" s="3">
        <v>92</v>
      </c>
      <c r="I21" s="3">
        <v>108.5</v>
      </c>
      <c r="J21" s="5">
        <f t="shared" si="1"/>
        <v>66.8333333333333</v>
      </c>
      <c r="K21" s="6">
        <v>76.17</v>
      </c>
      <c r="L21" s="5">
        <f t="shared" si="0"/>
        <v>71.5016666666667</v>
      </c>
      <c r="M21" s="5" t="s">
        <v>24</v>
      </c>
      <c r="N21" s="5"/>
    </row>
    <row r="22" s="2" customFormat="true" ht="40" customHeight="true" spans="1:14">
      <c r="A22" s="20">
        <v>19</v>
      </c>
      <c r="B22" s="5" t="s">
        <v>52</v>
      </c>
      <c r="C22" s="5" t="s">
        <v>70</v>
      </c>
      <c r="D22" s="24" t="s">
        <v>71</v>
      </c>
      <c r="E22" s="53" t="s">
        <v>72</v>
      </c>
      <c r="F22" s="48">
        <v>1</v>
      </c>
      <c r="G22" s="49" t="s">
        <v>73</v>
      </c>
      <c r="H22" s="3">
        <v>88</v>
      </c>
      <c r="I22" s="3">
        <v>103</v>
      </c>
      <c r="J22" s="5">
        <f t="shared" si="1"/>
        <v>63.6666666666667</v>
      </c>
      <c r="K22" s="6">
        <v>83.93</v>
      </c>
      <c r="L22" s="5">
        <f t="shared" si="0"/>
        <v>73.7983333333333</v>
      </c>
      <c r="M22" s="5" t="s">
        <v>21</v>
      </c>
      <c r="N22" s="5"/>
    </row>
    <row r="23" s="2" customFormat="true" ht="40" customHeight="true" spans="1:14">
      <c r="A23" s="20">
        <v>20</v>
      </c>
      <c r="B23" s="5" t="s">
        <v>52</v>
      </c>
      <c r="C23" s="5" t="s">
        <v>70</v>
      </c>
      <c r="D23" s="24" t="s">
        <v>71</v>
      </c>
      <c r="E23" s="54" t="s">
        <v>74</v>
      </c>
      <c r="F23" s="50"/>
      <c r="G23" s="49" t="s">
        <v>75</v>
      </c>
      <c r="H23" s="3">
        <v>70</v>
      </c>
      <c r="I23" s="3">
        <v>111</v>
      </c>
      <c r="J23" s="5">
        <f t="shared" si="1"/>
        <v>60.3333333333333</v>
      </c>
      <c r="K23" s="6">
        <v>75.21</v>
      </c>
      <c r="L23" s="5">
        <f t="shared" si="0"/>
        <v>67.7716666666667</v>
      </c>
      <c r="M23" s="5" t="s">
        <v>24</v>
      </c>
      <c r="N23" s="5" t="s">
        <v>61</v>
      </c>
    </row>
    <row r="24" s="2" customFormat="true" ht="40" customHeight="true" spans="1:14">
      <c r="A24" s="20">
        <v>21</v>
      </c>
      <c r="B24" s="5" t="s">
        <v>52</v>
      </c>
      <c r="C24" s="5" t="s">
        <v>70</v>
      </c>
      <c r="D24" s="24" t="s">
        <v>71</v>
      </c>
      <c r="E24" s="53" t="s">
        <v>76</v>
      </c>
      <c r="F24" s="51"/>
      <c r="G24" s="49" t="s">
        <v>77</v>
      </c>
      <c r="H24" s="5">
        <v>79.5</v>
      </c>
      <c r="I24" s="5">
        <v>103</v>
      </c>
      <c r="J24" s="5">
        <f t="shared" si="1"/>
        <v>60.8333333333333</v>
      </c>
      <c r="K24" s="6">
        <v>71.3</v>
      </c>
      <c r="L24" s="5">
        <f t="shared" si="0"/>
        <v>66.0666666666667</v>
      </c>
      <c r="M24" s="5" t="s">
        <v>24</v>
      </c>
      <c r="N24" s="5"/>
    </row>
    <row r="25" ht="40" customHeight="true" spans="1:14">
      <c r="A25" s="20">
        <v>22</v>
      </c>
      <c r="B25" s="6" t="s">
        <v>78</v>
      </c>
      <c r="C25" s="6" t="s">
        <v>79</v>
      </c>
      <c r="D25" s="25" t="s">
        <v>80</v>
      </c>
      <c r="E25" s="6" t="s">
        <v>81</v>
      </c>
      <c r="F25" s="55">
        <v>1</v>
      </c>
      <c r="G25" s="25" t="s">
        <v>82</v>
      </c>
      <c r="H25" s="56">
        <v>96</v>
      </c>
      <c r="I25" s="56">
        <v>85</v>
      </c>
      <c r="J25" s="6">
        <v>60.33</v>
      </c>
      <c r="K25" s="6">
        <v>59</v>
      </c>
      <c r="L25" s="6">
        <v>59.67</v>
      </c>
      <c r="M25" s="6" t="s">
        <v>24</v>
      </c>
      <c r="N25" s="5"/>
    </row>
    <row r="26" ht="40" customHeight="true" spans="1:14">
      <c r="A26" s="20">
        <v>23</v>
      </c>
      <c r="B26" s="6" t="s">
        <v>78</v>
      </c>
      <c r="C26" s="6" t="s">
        <v>79</v>
      </c>
      <c r="D26" s="25" t="s">
        <v>80</v>
      </c>
      <c r="E26" s="6" t="s">
        <v>83</v>
      </c>
      <c r="F26" s="57"/>
      <c r="G26" s="25" t="s">
        <v>84</v>
      </c>
      <c r="H26" s="56">
        <v>72</v>
      </c>
      <c r="I26" s="56">
        <v>105</v>
      </c>
      <c r="J26" s="6">
        <v>59</v>
      </c>
      <c r="K26" s="6">
        <v>74.67</v>
      </c>
      <c r="L26" s="6">
        <v>66.84</v>
      </c>
      <c r="M26" s="6" t="s">
        <v>21</v>
      </c>
      <c r="N26" s="5"/>
    </row>
    <row r="27" ht="40" customHeight="true" spans="1:14">
      <c r="A27" s="20">
        <v>24</v>
      </c>
      <c r="B27" s="6" t="s">
        <v>78</v>
      </c>
      <c r="C27" s="6" t="s">
        <v>79</v>
      </c>
      <c r="D27" s="25" t="s">
        <v>80</v>
      </c>
      <c r="E27" s="6" t="s">
        <v>85</v>
      </c>
      <c r="F27" s="58"/>
      <c r="G27" s="25" t="s">
        <v>86</v>
      </c>
      <c r="H27" s="56">
        <v>78.5</v>
      </c>
      <c r="I27" s="56">
        <v>94</v>
      </c>
      <c r="J27" s="6">
        <v>57.5</v>
      </c>
      <c r="K27" s="6">
        <v>62.67</v>
      </c>
      <c r="L27" s="6">
        <v>60.09</v>
      </c>
      <c r="M27" s="6" t="s">
        <v>24</v>
      </c>
      <c r="N27" s="5" t="s">
        <v>61</v>
      </c>
    </row>
    <row r="28" ht="40" customHeight="true" spans="1:14">
      <c r="A28" s="20">
        <v>25</v>
      </c>
      <c r="B28" s="6" t="s">
        <v>78</v>
      </c>
      <c r="C28" s="6" t="s">
        <v>87</v>
      </c>
      <c r="D28" s="25" t="s">
        <v>88</v>
      </c>
      <c r="E28" s="6" t="s">
        <v>89</v>
      </c>
      <c r="F28" s="55">
        <v>1</v>
      </c>
      <c r="G28" s="25" t="s">
        <v>90</v>
      </c>
      <c r="H28" s="56">
        <v>106</v>
      </c>
      <c r="I28" s="56">
        <v>97.5</v>
      </c>
      <c r="J28" s="6">
        <v>67.83</v>
      </c>
      <c r="K28" s="6">
        <v>68.33</v>
      </c>
      <c r="L28" s="6">
        <v>68.09</v>
      </c>
      <c r="M28" s="6" t="s">
        <v>24</v>
      </c>
      <c r="N28" s="5"/>
    </row>
    <row r="29" ht="40" customHeight="true" spans="1:14">
      <c r="A29" s="20">
        <v>26</v>
      </c>
      <c r="B29" s="6" t="s">
        <v>78</v>
      </c>
      <c r="C29" s="6" t="s">
        <v>87</v>
      </c>
      <c r="D29" s="25" t="s">
        <v>88</v>
      </c>
      <c r="E29" s="6" t="s">
        <v>91</v>
      </c>
      <c r="F29" s="57"/>
      <c r="G29" s="25" t="s">
        <v>92</v>
      </c>
      <c r="H29" s="56">
        <v>90</v>
      </c>
      <c r="I29" s="56">
        <v>107.5</v>
      </c>
      <c r="J29" s="6">
        <v>65.83</v>
      </c>
      <c r="K29" s="6">
        <v>82.83</v>
      </c>
      <c r="L29" s="6">
        <v>74.33</v>
      </c>
      <c r="M29" s="6" t="s">
        <v>21</v>
      </c>
      <c r="N29" s="5"/>
    </row>
    <row r="30" ht="40" customHeight="true" spans="1:14">
      <c r="A30" s="20">
        <v>27</v>
      </c>
      <c r="B30" s="6" t="s">
        <v>78</v>
      </c>
      <c r="C30" s="6" t="s">
        <v>87</v>
      </c>
      <c r="D30" s="25" t="s">
        <v>88</v>
      </c>
      <c r="E30" s="52" t="s">
        <v>93</v>
      </c>
      <c r="F30" s="58"/>
      <c r="G30" s="25" t="s">
        <v>94</v>
      </c>
      <c r="H30" s="56">
        <v>94.5</v>
      </c>
      <c r="I30" s="56">
        <v>100</v>
      </c>
      <c r="J30" s="6">
        <v>64.83</v>
      </c>
      <c r="K30" s="6">
        <v>66.17</v>
      </c>
      <c r="L30" s="6">
        <v>65.5</v>
      </c>
      <c r="M30" s="6" t="s">
        <v>24</v>
      </c>
      <c r="N30" s="5"/>
    </row>
    <row r="31" ht="40" customHeight="true" spans="1:14">
      <c r="A31" s="20">
        <v>28</v>
      </c>
      <c r="B31" s="5" t="s">
        <v>95</v>
      </c>
      <c r="C31" s="5" t="s">
        <v>96</v>
      </c>
      <c r="D31" s="24" t="s">
        <v>97</v>
      </c>
      <c r="E31" s="5" t="s">
        <v>98</v>
      </c>
      <c r="F31" s="48">
        <v>2</v>
      </c>
      <c r="G31" s="82" t="s">
        <v>99</v>
      </c>
      <c r="H31" s="3">
        <v>102.5</v>
      </c>
      <c r="I31" s="3">
        <v>112.5</v>
      </c>
      <c r="J31" s="5">
        <f t="shared" ref="J31:J48" si="2">ROUND((H31+I31)/3,2)</f>
        <v>71.67</v>
      </c>
      <c r="K31" s="5">
        <v>71.67</v>
      </c>
      <c r="L31" s="5">
        <f t="shared" ref="L31:L48" si="3">ROUND(J31/2,2)+ROUND(K31/2,2)</f>
        <v>71.68</v>
      </c>
      <c r="M31" s="5" t="s">
        <v>24</v>
      </c>
      <c r="N31" s="36"/>
    </row>
    <row r="32" ht="40" customHeight="true" spans="1:14">
      <c r="A32" s="20">
        <v>29</v>
      </c>
      <c r="B32" s="5" t="s">
        <v>95</v>
      </c>
      <c r="C32" s="5" t="s">
        <v>96</v>
      </c>
      <c r="D32" s="24" t="s">
        <v>97</v>
      </c>
      <c r="E32" s="5" t="s">
        <v>100</v>
      </c>
      <c r="F32" s="50"/>
      <c r="G32" s="82" t="s">
        <v>101</v>
      </c>
      <c r="H32" s="3">
        <v>91.5</v>
      </c>
      <c r="I32" s="3">
        <v>112</v>
      </c>
      <c r="J32" s="5">
        <f t="shared" si="2"/>
        <v>67.83</v>
      </c>
      <c r="K32" s="5">
        <v>84.67</v>
      </c>
      <c r="L32" s="5">
        <f t="shared" si="3"/>
        <v>76.26</v>
      </c>
      <c r="M32" s="5" t="s">
        <v>21</v>
      </c>
      <c r="N32" s="36"/>
    </row>
    <row r="33" ht="40" customHeight="true" spans="1:14">
      <c r="A33" s="20">
        <v>30</v>
      </c>
      <c r="B33" s="5" t="s">
        <v>95</v>
      </c>
      <c r="C33" s="5" t="s">
        <v>96</v>
      </c>
      <c r="D33" s="24" t="s">
        <v>97</v>
      </c>
      <c r="E33" s="5" t="s">
        <v>102</v>
      </c>
      <c r="F33" s="50"/>
      <c r="G33" s="25" t="s">
        <v>103</v>
      </c>
      <c r="H33" s="56">
        <v>92.5</v>
      </c>
      <c r="I33" s="56">
        <v>100.5</v>
      </c>
      <c r="J33" s="5">
        <f t="shared" si="2"/>
        <v>64.33</v>
      </c>
      <c r="K33" s="5">
        <v>83</v>
      </c>
      <c r="L33" s="5">
        <f t="shared" si="3"/>
        <v>73.67</v>
      </c>
      <c r="M33" s="5" t="s">
        <v>21</v>
      </c>
      <c r="N33" s="36"/>
    </row>
    <row r="34" ht="40" customHeight="true" spans="1:14">
      <c r="A34" s="20">
        <v>31</v>
      </c>
      <c r="B34" s="5" t="s">
        <v>95</v>
      </c>
      <c r="C34" s="5" t="s">
        <v>96</v>
      </c>
      <c r="D34" s="24" t="s">
        <v>97</v>
      </c>
      <c r="E34" s="5" t="s">
        <v>104</v>
      </c>
      <c r="F34" s="50"/>
      <c r="G34" s="25" t="s">
        <v>105</v>
      </c>
      <c r="H34" s="56">
        <v>88.5</v>
      </c>
      <c r="I34" s="56">
        <v>101.5</v>
      </c>
      <c r="J34" s="5">
        <f t="shared" si="2"/>
        <v>63.33</v>
      </c>
      <c r="K34" s="5">
        <v>71</v>
      </c>
      <c r="L34" s="5">
        <f t="shared" si="3"/>
        <v>67.17</v>
      </c>
      <c r="M34" s="5" t="s">
        <v>24</v>
      </c>
      <c r="N34" s="36"/>
    </row>
    <row r="35" ht="40" customHeight="true" spans="1:14">
      <c r="A35" s="20">
        <v>32</v>
      </c>
      <c r="B35" s="5" t="s">
        <v>95</v>
      </c>
      <c r="C35" s="5" t="s">
        <v>96</v>
      </c>
      <c r="D35" s="24" t="s">
        <v>97</v>
      </c>
      <c r="E35" s="5" t="s">
        <v>106</v>
      </c>
      <c r="F35" s="50"/>
      <c r="G35" s="25" t="s">
        <v>107</v>
      </c>
      <c r="H35" s="56">
        <v>93</v>
      </c>
      <c r="I35" s="56">
        <v>96.5</v>
      </c>
      <c r="J35" s="5">
        <f t="shared" si="2"/>
        <v>63.17</v>
      </c>
      <c r="K35" s="5">
        <v>74</v>
      </c>
      <c r="L35" s="5">
        <f t="shared" si="3"/>
        <v>68.59</v>
      </c>
      <c r="M35" s="5" t="s">
        <v>24</v>
      </c>
      <c r="N35" s="36"/>
    </row>
    <row r="36" ht="40" customHeight="true" spans="1:14">
      <c r="A36" s="20">
        <v>33</v>
      </c>
      <c r="B36" s="5" t="s">
        <v>95</v>
      </c>
      <c r="C36" s="5" t="s">
        <v>96</v>
      </c>
      <c r="D36" s="24" t="s">
        <v>97</v>
      </c>
      <c r="E36" s="5" t="s">
        <v>108</v>
      </c>
      <c r="F36" s="51"/>
      <c r="G36" s="25" t="s">
        <v>109</v>
      </c>
      <c r="H36" s="56">
        <v>97.5</v>
      </c>
      <c r="I36" s="56">
        <v>91</v>
      </c>
      <c r="J36" s="5">
        <f t="shared" si="2"/>
        <v>62.83</v>
      </c>
      <c r="K36" s="5">
        <v>74.33</v>
      </c>
      <c r="L36" s="5">
        <f t="shared" si="3"/>
        <v>68.59</v>
      </c>
      <c r="M36" s="5" t="s">
        <v>24</v>
      </c>
      <c r="N36" s="36"/>
    </row>
    <row r="37" ht="40" customHeight="true" spans="1:14">
      <c r="A37" s="20">
        <v>34</v>
      </c>
      <c r="B37" s="5" t="s">
        <v>95</v>
      </c>
      <c r="C37" s="5" t="s">
        <v>96</v>
      </c>
      <c r="D37" s="24" t="s">
        <v>110</v>
      </c>
      <c r="E37" s="5" t="s">
        <v>111</v>
      </c>
      <c r="F37" s="48">
        <v>2</v>
      </c>
      <c r="G37" s="25" t="s">
        <v>112</v>
      </c>
      <c r="H37" s="56">
        <v>105.5</v>
      </c>
      <c r="I37" s="56">
        <v>97</v>
      </c>
      <c r="J37" s="5">
        <f t="shared" si="2"/>
        <v>67.5</v>
      </c>
      <c r="K37" s="5">
        <v>77</v>
      </c>
      <c r="L37" s="5">
        <f t="shared" si="3"/>
        <v>72.25</v>
      </c>
      <c r="M37" s="5" t="s">
        <v>24</v>
      </c>
      <c r="N37" s="36"/>
    </row>
    <row r="38" ht="40" customHeight="true" spans="1:14">
      <c r="A38" s="20">
        <v>35</v>
      </c>
      <c r="B38" s="5" t="s">
        <v>95</v>
      </c>
      <c r="C38" s="5" t="s">
        <v>96</v>
      </c>
      <c r="D38" s="24" t="s">
        <v>110</v>
      </c>
      <c r="E38" s="5" t="s">
        <v>113</v>
      </c>
      <c r="F38" s="50"/>
      <c r="G38" s="25" t="s">
        <v>114</v>
      </c>
      <c r="H38" s="56">
        <v>94</v>
      </c>
      <c r="I38" s="56">
        <v>97.5</v>
      </c>
      <c r="J38" s="5">
        <f t="shared" si="2"/>
        <v>63.83</v>
      </c>
      <c r="K38" s="5">
        <v>85.33</v>
      </c>
      <c r="L38" s="5">
        <f t="shared" si="3"/>
        <v>74.59</v>
      </c>
      <c r="M38" s="5" t="s">
        <v>21</v>
      </c>
      <c r="N38" s="36"/>
    </row>
    <row r="39" ht="40" customHeight="true" spans="1:14">
      <c r="A39" s="20">
        <v>36</v>
      </c>
      <c r="B39" s="5" t="s">
        <v>95</v>
      </c>
      <c r="C39" s="5" t="s">
        <v>96</v>
      </c>
      <c r="D39" s="24" t="s">
        <v>110</v>
      </c>
      <c r="E39" s="5" t="s">
        <v>115</v>
      </c>
      <c r="F39" s="50"/>
      <c r="G39" s="25" t="s">
        <v>116</v>
      </c>
      <c r="H39" s="56">
        <v>89</v>
      </c>
      <c r="I39" s="56">
        <v>95</v>
      </c>
      <c r="J39" s="5">
        <f t="shared" si="2"/>
        <v>61.33</v>
      </c>
      <c r="K39" s="5">
        <v>81</v>
      </c>
      <c r="L39" s="5">
        <f t="shared" si="3"/>
        <v>71.17</v>
      </c>
      <c r="M39" s="5" t="s">
        <v>24</v>
      </c>
      <c r="N39" s="36"/>
    </row>
    <row r="40" ht="40" customHeight="true" spans="1:14">
      <c r="A40" s="20">
        <v>37</v>
      </c>
      <c r="B40" s="5" t="s">
        <v>95</v>
      </c>
      <c r="C40" s="5" t="s">
        <v>96</v>
      </c>
      <c r="D40" s="24" t="s">
        <v>110</v>
      </c>
      <c r="E40" s="5" t="s">
        <v>117</v>
      </c>
      <c r="F40" s="50"/>
      <c r="G40" s="25" t="s">
        <v>118</v>
      </c>
      <c r="H40" s="56">
        <v>72.5</v>
      </c>
      <c r="I40" s="56">
        <v>110</v>
      </c>
      <c r="J40" s="5">
        <f t="shared" si="2"/>
        <v>60.83</v>
      </c>
      <c r="K40" s="5">
        <v>93.33</v>
      </c>
      <c r="L40" s="5">
        <f t="shared" si="3"/>
        <v>77.09</v>
      </c>
      <c r="M40" s="5" t="s">
        <v>21</v>
      </c>
      <c r="N40" s="36"/>
    </row>
    <row r="41" ht="40" customHeight="true" spans="1:14">
      <c r="A41" s="20">
        <v>38</v>
      </c>
      <c r="B41" s="5" t="s">
        <v>95</v>
      </c>
      <c r="C41" s="5" t="s">
        <v>96</v>
      </c>
      <c r="D41" s="24" t="s">
        <v>110</v>
      </c>
      <c r="E41" s="5" t="s">
        <v>119</v>
      </c>
      <c r="F41" s="50"/>
      <c r="G41" s="25" t="s">
        <v>120</v>
      </c>
      <c r="H41" s="56">
        <v>80.5</v>
      </c>
      <c r="I41" s="56">
        <v>100.5</v>
      </c>
      <c r="J41" s="5">
        <f t="shared" si="2"/>
        <v>60.33</v>
      </c>
      <c r="K41" s="5">
        <v>73.67</v>
      </c>
      <c r="L41" s="5">
        <f t="shared" si="3"/>
        <v>67.01</v>
      </c>
      <c r="M41" s="5" t="s">
        <v>24</v>
      </c>
      <c r="N41" s="36"/>
    </row>
    <row r="42" ht="40" customHeight="true" spans="1:14">
      <c r="A42" s="20">
        <v>39</v>
      </c>
      <c r="B42" s="5" t="s">
        <v>95</v>
      </c>
      <c r="C42" s="5" t="s">
        <v>96</v>
      </c>
      <c r="D42" s="24" t="s">
        <v>110</v>
      </c>
      <c r="E42" s="5" t="s">
        <v>121</v>
      </c>
      <c r="F42" s="51"/>
      <c r="G42" s="25" t="s">
        <v>122</v>
      </c>
      <c r="H42" s="56">
        <v>74</v>
      </c>
      <c r="I42" s="56">
        <v>104</v>
      </c>
      <c r="J42" s="5">
        <f t="shared" si="2"/>
        <v>59.33</v>
      </c>
      <c r="K42" s="5">
        <v>75.33</v>
      </c>
      <c r="L42" s="5">
        <f t="shared" si="3"/>
        <v>67.34</v>
      </c>
      <c r="M42" s="5" t="s">
        <v>24</v>
      </c>
      <c r="N42" s="36"/>
    </row>
    <row r="43" ht="40" customHeight="true" spans="1:14">
      <c r="A43" s="20">
        <v>40</v>
      </c>
      <c r="B43" s="5" t="s">
        <v>95</v>
      </c>
      <c r="C43" s="5" t="s">
        <v>123</v>
      </c>
      <c r="D43" s="24" t="s">
        <v>124</v>
      </c>
      <c r="E43" s="5" t="s">
        <v>125</v>
      </c>
      <c r="F43" s="59">
        <v>1</v>
      </c>
      <c r="G43" s="25" t="s">
        <v>126</v>
      </c>
      <c r="H43" s="56">
        <v>96.5</v>
      </c>
      <c r="I43" s="56">
        <v>97</v>
      </c>
      <c r="J43" s="5">
        <f t="shared" si="2"/>
        <v>64.5</v>
      </c>
      <c r="K43" s="5">
        <v>90</v>
      </c>
      <c r="L43" s="5">
        <f t="shared" si="3"/>
        <v>77.25</v>
      </c>
      <c r="M43" s="5" t="s">
        <v>21</v>
      </c>
      <c r="N43" s="36"/>
    </row>
    <row r="44" ht="40" customHeight="true" spans="1:14">
      <c r="A44" s="20">
        <v>41</v>
      </c>
      <c r="B44" s="5" t="s">
        <v>95</v>
      </c>
      <c r="C44" s="5" t="s">
        <v>123</v>
      </c>
      <c r="D44" s="24" t="s">
        <v>124</v>
      </c>
      <c r="E44" s="5" t="s">
        <v>127</v>
      </c>
      <c r="F44" s="60"/>
      <c r="G44" s="25" t="s">
        <v>128</v>
      </c>
      <c r="H44" s="56">
        <v>89.5</v>
      </c>
      <c r="I44" s="56">
        <v>96.5</v>
      </c>
      <c r="J44" s="5">
        <f t="shared" si="2"/>
        <v>62</v>
      </c>
      <c r="K44" s="5">
        <v>80</v>
      </c>
      <c r="L44" s="5">
        <f t="shared" si="3"/>
        <v>71</v>
      </c>
      <c r="M44" s="5" t="s">
        <v>24</v>
      </c>
      <c r="N44" s="36"/>
    </row>
    <row r="45" ht="40" customHeight="true" spans="1:14">
      <c r="A45" s="20">
        <v>42</v>
      </c>
      <c r="B45" s="5" t="s">
        <v>95</v>
      </c>
      <c r="C45" s="5" t="s">
        <v>123</v>
      </c>
      <c r="D45" s="24" t="s">
        <v>124</v>
      </c>
      <c r="E45" s="5" t="s">
        <v>129</v>
      </c>
      <c r="F45" s="61"/>
      <c r="G45" s="25" t="s">
        <v>130</v>
      </c>
      <c r="H45" s="56">
        <v>88</v>
      </c>
      <c r="I45" s="56">
        <v>93.5</v>
      </c>
      <c r="J45" s="5">
        <f t="shared" si="2"/>
        <v>60.5</v>
      </c>
      <c r="K45" s="5">
        <v>72.5</v>
      </c>
      <c r="L45" s="5">
        <f t="shared" si="3"/>
        <v>66.5</v>
      </c>
      <c r="M45" s="5" t="s">
        <v>24</v>
      </c>
      <c r="N45" s="36"/>
    </row>
    <row r="46" ht="40" customHeight="true" spans="1:14">
      <c r="A46" s="20">
        <v>43</v>
      </c>
      <c r="B46" s="5" t="s">
        <v>95</v>
      </c>
      <c r="C46" s="5" t="s">
        <v>79</v>
      </c>
      <c r="D46" s="24" t="s">
        <v>131</v>
      </c>
      <c r="E46" s="5" t="s">
        <v>132</v>
      </c>
      <c r="F46" s="48">
        <v>1</v>
      </c>
      <c r="G46" s="25" t="s">
        <v>133</v>
      </c>
      <c r="H46" s="56">
        <v>84.5</v>
      </c>
      <c r="I46" s="56">
        <v>94</v>
      </c>
      <c r="J46" s="5">
        <f t="shared" si="2"/>
        <v>59.5</v>
      </c>
      <c r="K46" s="5">
        <v>94.67</v>
      </c>
      <c r="L46" s="5">
        <f t="shared" si="3"/>
        <v>77.09</v>
      </c>
      <c r="M46" s="5" t="s">
        <v>21</v>
      </c>
      <c r="N46" s="36"/>
    </row>
    <row r="47" ht="40" customHeight="true" spans="1:14">
      <c r="A47" s="20">
        <v>44</v>
      </c>
      <c r="B47" s="5" t="s">
        <v>95</v>
      </c>
      <c r="C47" s="5" t="s">
        <v>79</v>
      </c>
      <c r="D47" s="24" t="s">
        <v>131</v>
      </c>
      <c r="E47" s="5" t="s">
        <v>134</v>
      </c>
      <c r="F47" s="50"/>
      <c r="G47" s="25" t="s">
        <v>135</v>
      </c>
      <c r="H47" s="56">
        <v>84.5</v>
      </c>
      <c r="I47" s="56">
        <v>92.5</v>
      </c>
      <c r="J47" s="5">
        <f t="shared" si="2"/>
        <v>59</v>
      </c>
      <c r="K47" s="5">
        <v>78.67</v>
      </c>
      <c r="L47" s="5">
        <f t="shared" si="3"/>
        <v>68.84</v>
      </c>
      <c r="M47" s="5" t="s">
        <v>24</v>
      </c>
      <c r="N47" s="36"/>
    </row>
    <row r="48" ht="40" customHeight="true" spans="1:14">
      <c r="A48" s="20">
        <v>45</v>
      </c>
      <c r="B48" s="5" t="s">
        <v>95</v>
      </c>
      <c r="C48" s="5" t="s">
        <v>79</v>
      </c>
      <c r="D48" s="24" t="s">
        <v>131</v>
      </c>
      <c r="E48" s="5" t="s">
        <v>136</v>
      </c>
      <c r="F48" s="51"/>
      <c r="G48" s="25" t="s">
        <v>137</v>
      </c>
      <c r="H48" s="56">
        <v>82</v>
      </c>
      <c r="I48" s="56">
        <v>93</v>
      </c>
      <c r="J48" s="5">
        <f t="shared" si="2"/>
        <v>58.33</v>
      </c>
      <c r="K48" s="5">
        <v>75.67</v>
      </c>
      <c r="L48" s="5">
        <f t="shared" si="3"/>
        <v>67.01</v>
      </c>
      <c r="M48" s="5" t="s">
        <v>24</v>
      </c>
      <c r="N48" s="36"/>
    </row>
    <row r="49" ht="40" customHeight="true" spans="1:14">
      <c r="A49" s="20">
        <v>46</v>
      </c>
      <c r="B49" s="26" t="s">
        <v>138</v>
      </c>
      <c r="C49" s="26" t="s">
        <v>139</v>
      </c>
      <c r="D49" s="27" t="s">
        <v>140</v>
      </c>
      <c r="E49" s="62" t="s">
        <v>141</v>
      </c>
      <c r="F49" s="63">
        <v>2</v>
      </c>
      <c r="G49" s="62" t="s">
        <v>142</v>
      </c>
      <c r="H49" s="64">
        <v>106.5</v>
      </c>
      <c r="I49" s="64">
        <v>103</v>
      </c>
      <c r="J49" s="69">
        <f>(H49+I49)/3</f>
        <v>69.8333333333333</v>
      </c>
      <c r="K49" s="26">
        <v>56.33</v>
      </c>
      <c r="L49" s="26">
        <f>(J49+K49)/2</f>
        <v>63.0816666666667</v>
      </c>
      <c r="M49" s="26" t="s">
        <v>24</v>
      </c>
      <c r="N49" s="26"/>
    </row>
    <row r="50" ht="40" customHeight="true" spans="1:14">
      <c r="A50" s="20">
        <v>47</v>
      </c>
      <c r="B50" s="26" t="s">
        <v>138</v>
      </c>
      <c r="C50" s="26" t="s">
        <v>139</v>
      </c>
      <c r="D50" s="27" t="s">
        <v>140</v>
      </c>
      <c r="E50" s="62" t="s">
        <v>143</v>
      </c>
      <c r="F50" s="65"/>
      <c r="G50" s="62" t="s">
        <v>144</v>
      </c>
      <c r="H50" s="64">
        <v>97.5</v>
      </c>
      <c r="I50" s="64">
        <v>106</v>
      </c>
      <c r="J50" s="69">
        <f t="shared" ref="J50:J63" si="4">(H50+I50)/3</f>
        <v>67.8333333333333</v>
      </c>
      <c r="K50" s="26">
        <v>54.33</v>
      </c>
      <c r="L50" s="26">
        <f t="shared" ref="L50:L63" si="5">(J50+K50)/2</f>
        <v>61.0816666666667</v>
      </c>
      <c r="M50" s="26" t="s">
        <v>24</v>
      </c>
      <c r="N50" s="26"/>
    </row>
    <row r="51" ht="40" customHeight="true" spans="1:14">
      <c r="A51" s="20">
        <v>48</v>
      </c>
      <c r="B51" s="26" t="s">
        <v>138</v>
      </c>
      <c r="C51" s="26" t="s">
        <v>139</v>
      </c>
      <c r="D51" s="27" t="s">
        <v>140</v>
      </c>
      <c r="E51" s="62" t="s">
        <v>145</v>
      </c>
      <c r="F51" s="65"/>
      <c r="G51" s="62" t="s">
        <v>146</v>
      </c>
      <c r="H51" s="64">
        <v>88.5</v>
      </c>
      <c r="I51" s="64">
        <v>111.5</v>
      </c>
      <c r="J51" s="69">
        <f t="shared" si="4"/>
        <v>66.6666666666667</v>
      </c>
      <c r="K51" s="26">
        <v>57</v>
      </c>
      <c r="L51" s="26">
        <f t="shared" si="5"/>
        <v>61.8333333333333</v>
      </c>
      <c r="M51" s="26" t="s">
        <v>24</v>
      </c>
      <c r="N51" s="26"/>
    </row>
    <row r="52" ht="40" customHeight="true" spans="1:14">
      <c r="A52" s="20">
        <v>49</v>
      </c>
      <c r="B52" s="26" t="s">
        <v>138</v>
      </c>
      <c r="C52" s="26" t="s">
        <v>139</v>
      </c>
      <c r="D52" s="27" t="s">
        <v>140</v>
      </c>
      <c r="E52" s="62" t="s">
        <v>147</v>
      </c>
      <c r="F52" s="65"/>
      <c r="G52" s="62" t="s">
        <v>148</v>
      </c>
      <c r="H52" s="64">
        <v>98</v>
      </c>
      <c r="I52" s="64">
        <v>101</v>
      </c>
      <c r="J52" s="69">
        <f t="shared" si="4"/>
        <v>66.3333333333333</v>
      </c>
      <c r="K52" s="26">
        <v>57.67</v>
      </c>
      <c r="L52" s="26">
        <f t="shared" si="5"/>
        <v>62.0016666666667</v>
      </c>
      <c r="M52" s="26" t="s">
        <v>24</v>
      </c>
      <c r="N52" s="26"/>
    </row>
    <row r="53" ht="40" customHeight="true" spans="1:14">
      <c r="A53" s="20">
        <v>50</v>
      </c>
      <c r="B53" s="26" t="s">
        <v>138</v>
      </c>
      <c r="C53" s="26" t="s">
        <v>139</v>
      </c>
      <c r="D53" s="27" t="s">
        <v>140</v>
      </c>
      <c r="E53" s="62" t="s">
        <v>149</v>
      </c>
      <c r="F53" s="65"/>
      <c r="G53" s="62" t="s">
        <v>150</v>
      </c>
      <c r="H53" s="64">
        <v>91.5</v>
      </c>
      <c r="I53" s="64">
        <v>104.5</v>
      </c>
      <c r="J53" s="69">
        <f t="shared" si="4"/>
        <v>65.3333333333333</v>
      </c>
      <c r="K53" s="26">
        <v>53.67</v>
      </c>
      <c r="L53" s="26">
        <f t="shared" si="5"/>
        <v>59.5016666666667</v>
      </c>
      <c r="M53" s="26" t="s">
        <v>24</v>
      </c>
      <c r="N53" s="26"/>
    </row>
    <row r="54" ht="40" customHeight="true" spans="1:14">
      <c r="A54" s="20">
        <v>51</v>
      </c>
      <c r="B54" s="26" t="s">
        <v>138</v>
      </c>
      <c r="C54" s="26" t="s">
        <v>139</v>
      </c>
      <c r="D54" s="27" t="s">
        <v>140</v>
      </c>
      <c r="E54" s="62" t="s">
        <v>151</v>
      </c>
      <c r="F54" s="66"/>
      <c r="G54" s="62" t="s">
        <v>152</v>
      </c>
      <c r="H54" s="64">
        <v>96.5</v>
      </c>
      <c r="I54" s="64">
        <v>97.5</v>
      </c>
      <c r="J54" s="69">
        <f t="shared" si="4"/>
        <v>64.6666666666667</v>
      </c>
      <c r="K54" s="26">
        <v>51.3333333333333</v>
      </c>
      <c r="L54" s="26">
        <f t="shared" si="5"/>
        <v>58</v>
      </c>
      <c r="M54" s="26" t="s">
        <v>24</v>
      </c>
      <c r="N54" s="26"/>
    </row>
    <row r="55" ht="40" customHeight="true" spans="1:14">
      <c r="A55" s="20">
        <v>52</v>
      </c>
      <c r="B55" s="26" t="s">
        <v>138</v>
      </c>
      <c r="C55" s="26" t="s">
        <v>139</v>
      </c>
      <c r="D55" s="27" t="s">
        <v>153</v>
      </c>
      <c r="E55" s="62" t="s">
        <v>154</v>
      </c>
      <c r="F55" s="63">
        <v>2</v>
      </c>
      <c r="G55" s="62" t="s">
        <v>155</v>
      </c>
      <c r="H55" s="64">
        <v>106</v>
      </c>
      <c r="I55" s="64">
        <v>91</v>
      </c>
      <c r="J55" s="69">
        <f t="shared" si="4"/>
        <v>65.6666666666667</v>
      </c>
      <c r="K55" s="26">
        <v>56.67</v>
      </c>
      <c r="L55" s="26">
        <f t="shared" si="5"/>
        <v>61.1683333333333</v>
      </c>
      <c r="M55" s="26" t="s">
        <v>24</v>
      </c>
      <c r="N55" s="26"/>
    </row>
    <row r="56" ht="40" customHeight="true" spans="1:14">
      <c r="A56" s="20">
        <v>53</v>
      </c>
      <c r="B56" s="26" t="s">
        <v>138</v>
      </c>
      <c r="C56" s="26" t="s">
        <v>139</v>
      </c>
      <c r="D56" s="27" t="s">
        <v>153</v>
      </c>
      <c r="E56" s="62" t="s">
        <v>156</v>
      </c>
      <c r="F56" s="65"/>
      <c r="G56" s="62" t="s">
        <v>157</v>
      </c>
      <c r="H56" s="64">
        <v>100.5</v>
      </c>
      <c r="I56" s="64">
        <v>94.5</v>
      </c>
      <c r="J56" s="69">
        <f t="shared" si="4"/>
        <v>65</v>
      </c>
      <c r="K56" s="26">
        <v>58.67</v>
      </c>
      <c r="L56" s="26">
        <f t="shared" si="5"/>
        <v>61.835</v>
      </c>
      <c r="M56" s="26" t="s">
        <v>24</v>
      </c>
      <c r="N56" s="26"/>
    </row>
    <row r="57" ht="40" customHeight="true" spans="1:14">
      <c r="A57" s="20">
        <v>54</v>
      </c>
      <c r="B57" s="26" t="s">
        <v>138</v>
      </c>
      <c r="C57" s="26" t="s">
        <v>139</v>
      </c>
      <c r="D57" s="27" t="s">
        <v>153</v>
      </c>
      <c r="E57" s="62" t="s">
        <v>158</v>
      </c>
      <c r="F57" s="65"/>
      <c r="G57" s="62" t="s">
        <v>159</v>
      </c>
      <c r="H57" s="64">
        <v>86</v>
      </c>
      <c r="I57" s="64">
        <v>108</v>
      </c>
      <c r="J57" s="69">
        <f t="shared" si="4"/>
        <v>64.6666666666667</v>
      </c>
      <c r="K57" s="26">
        <v>56.33</v>
      </c>
      <c r="L57" s="26">
        <f t="shared" si="5"/>
        <v>60.4983333333333</v>
      </c>
      <c r="M57" s="26" t="s">
        <v>24</v>
      </c>
      <c r="N57" s="26"/>
    </row>
    <row r="58" ht="40" customHeight="true" spans="1:14">
      <c r="A58" s="20">
        <v>55</v>
      </c>
      <c r="B58" s="26" t="s">
        <v>138</v>
      </c>
      <c r="C58" s="26" t="s">
        <v>139</v>
      </c>
      <c r="D58" s="27" t="s">
        <v>153</v>
      </c>
      <c r="E58" s="62" t="s">
        <v>160</v>
      </c>
      <c r="F58" s="65"/>
      <c r="G58" s="62" t="s">
        <v>161</v>
      </c>
      <c r="H58" s="64">
        <v>87.5</v>
      </c>
      <c r="I58" s="64">
        <v>104.5</v>
      </c>
      <c r="J58" s="69">
        <f t="shared" si="4"/>
        <v>64</v>
      </c>
      <c r="K58" s="26">
        <v>46.67</v>
      </c>
      <c r="L58" s="26">
        <f t="shared" si="5"/>
        <v>55.335</v>
      </c>
      <c r="M58" s="26" t="s">
        <v>24</v>
      </c>
      <c r="N58" s="26"/>
    </row>
    <row r="59" ht="40" customHeight="true" spans="1:14">
      <c r="A59" s="20">
        <v>56</v>
      </c>
      <c r="B59" s="26" t="s">
        <v>138</v>
      </c>
      <c r="C59" s="26" t="s">
        <v>139</v>
      </c>
      <c r="D59" s="27" t="s">
        <v>153</v>
      </c>
      <c r="E59" s="62" t="s">
        <v>162</v>
      </c>
      <c r="F59" s="65"/>
      <c r="G59" s="62" t="s">
        <v>163</v>
      </c>
      <c r="H59" s="64">
        <v>90.5</v>
      </c>
      <c r="I59" s="64">
        <v>99.5</v>
      </c>
      <c r="J59" s="69">
        <f t="shared" si="4"/>
        <v>63.3333333333333</v>
      </c>
      <c r="K59" s="26">
        <v>48.83</v>
      </c>
      <c r="L59" s="26">
        <f t="shared" si="5"/>
        <v>56.0816666666667</v>
      </c>
      <c r="M59" s="26" t="s">
        <v>24</v>
      </c>
      <c r="N59" s="26"/>
    </row>
    <row r="60" ht="40" customHeight="true" spans="1:14">
      <c r="A60" s="20">
        <v>57</v>
      </c>
      <c r="B60" s="26" t="s">
        <v>138</v>
      </c>
      <c r="C60" s="26" t="s">
        <v>139</v>
      </c>
      <c r="D60" s="27" t="s">
        <v>153</v>
      </c>
      <c r="E60" s="62" t="s">
        <v>164</v>
      </c>
      <c r="F60" s="66"/>
      <c r="G60" s="62" t="s">
        <v>165</v>
      </c>
      <c r="H60" s="64">
        <v>84</v>
      </c>
      <c r="I60" s="64">
        <v>101.5</v>
      </c>
      <c r="J60" s="69">
        <f t="shared" si="4"/>
        <v>61.8333333333333</v>
      </c>
      <c r="K60" s="26">
        <v>48</v>
      </c>
      <c r="L60" s="26">
        <f t="shared" si="5"/>
        <v>54.9166666666667</v>
      </c>
      <c r="M60" s="26" t="s">
        <v>24</v>
      </c>
      <c r="N60" s="26"/>
    </row>
    <row r="61" ht="40" customHeight="true" spans="1:14">
      <c r="A61" s="20">
        <v>58</v>
      </c>
      <c r="B61" s="26" t="s">
        <v>138</v>
      </c>
      <c r="C61" s="27" t="s">
        <v>79</v>
      </c>
      <c r="D61" s="27" t="s">
        <v>166</v>
      </c>
      <c r="E61" s="62" t="s">
        <v>167</v>
      </c>
      <c r="F61" s="63">
        <v>1</v>
      </c>
      <c r="G61" s="62" t="s">
        <v>168</v>
      </c>
      <c r="H61" s="64">
        <v>95</v>
      </c>
      <c r="I61" s="64">
        <v>101.5</v>
      </c>
      <c r="J61" s="69">
        <f t="shared" si="4"/>
        <v>65.5</v>
      </c>
      <c r="K61" s="26">
        <v>83</v>
      </c>
      <c r="L61" s="26">
        <f t="shared" si="5"/>
        <v>74.25</v>
      </c>
      <c r="M61" s="27" t="s">
        <v>21</v>
      </c>
      <c r="N61" s="27"/>
    </row>
    <row r="62" ht="40" customHeight="true" spans="1:14">
      <c r="A62" s="20">
        <v>59</v>
      </c>
      <c r="B62" s="26" t="s">
        <v>138</v>
      </c>
      <c r="C62" s="27" t="s">
        <v>79</v>
      </c>
      <c r="D62" s="27" t="s">
        <v>166</v>
      </c>
      <c r="E62" s="62" t="s">
        <v>169</v>
      </c>
      <c r="F62" s="65"/>
      <c r="G62" s="62" t="s">
        <v>170</v>
      </c>
      <c r="H62" s="64">
        <v>83</v>
      </c>
      <c r="I62" s="64">
        <v>108</v>
      </c>
      <c r="J62" s="69">
        <f t="shared" si="4"/>
        <v>63.6666666666667</v>
      </c>
      <c r="K62" s="26">
        <v>77.67</v>
      </c>
      <c r="L62" s="26">
        <f t="shared" si="5"/>
        <v>70.6683333333333</v>
      </c>
      <c r="M62" s="27" t="s">
        <v>24</v>
      </c>
      <c r="N62" s="27"/>
    </row>
    <row r="63" ht="40" customHeight="true" spans="1:14">
      <c r="A63" s="20">
        <v>60</v>
      </c>
      <c r="B63" s="26" t="s">
        <v>138</v>
      </c>
      <c r="C63" s="27" t="s">
        <v>79</v>
      </c>
      <c r="D63" s="27" t="s">
        <v>166</v>
      </c>
      <c r="E63" s="62" t="s">
        <v>171</v>
      </c>
      <c r="F63" s="66"/>
      <c r="G63" s="62" t="s">
        <v>172</v>
      </c>
      <c r="H63" s="64">
        <v>82</v>
      </c>
      <c r="I63" s="64">
        <v>105.5</v>
      </c>
      <c r="J63" s="69">
        <f t="shared" si="4"/>
        <v>62.5</v>
      </c>
      <c r="K63" s="26">
        <v>73.67</v>
      </c>
      <c r="L63" s="26">
        <f t="shared" si="5"/>
        <v>68.085</v>
      </c>
      <c r="M63" s="27" t="s">
        <v>24</v>
      </c>
      <c r="N63" s="27"/>
    </row>
    <row r="64" ht="40" customHeight="true" spans="1:14">
      <c r="A64" s="20">
        <v>61</v>
      </c>
      <c r="B64" s="6" t="s">
        <v>173</v>
      </c>
      <c r="C64" s="6" t="s">
        <v>174</v>
      </c>
      <c r="D64" s="28" t="s">
        <v>175</v>
      </c>
      <c r="E64" s="6" t="s">
        <v>176</v>
      </c>
      <c r="F64" s="55">
        <v>1</v>
      </c>
      <c r="G64" s="67" t="s">
        <v>177</v>
      </c>
      <c r="H64" s="3">
        <v>77.5</v>
      </c>
      <c r="I64" s="3">
        <v>92.5</v>
      </c>
      <c r="J64" s="6">
        <f t="shared" ref="J64:J127" si="6">(H64+I64)/3</f>
        <v>56.6666666666667</v>
      </c>
      <c r="K64" s="6">
        <v>86</v>
      </c>
      <c r="L64" s="70">
        <f t="shared" ref="L64:L127" si="7">J64*0.5+K64*0.5</f>
        <v>71.3333333333333</v>
      </c>
      <c r="M64" s="6" t="s">
        <v>21</v>
      </c>
      <c r="N64" s="6"/>
    </row>
    <row r="65" ht="40" customHeight="true" spans="1:14">
      <c r="A65" s="20">
        <v>62</v>
      </c>
      <c r="B65" s="6" t="s">
        <v>173</v>
      </c>
      <c r="C65" s="6" t="s">
        <v>174</v>
      </c>
      <c r="D65" s="28" t="s">
        <v>175</v>
      </c>
      <c r="E65" s="6" t="s">
        <v>178</v>
      </c>
      <c r="F65" s="57"/>
      <c r="G65" s="67" t="s">
        <v>179</v>
      </c>
      <c r="H65" s="3">
        <v>75</v>
      </c>
      <c r="I65" s="3">
        <v>93.5</v>
      </c>
      <c r="J65" s="6">
        <f t="shared" si="6"/>
        <v>56.1666666666667</v>
      </c>
      <c r="K65" s="6">
        <v>69.8</v>
      </c>
      <c r="L65" s="70">
        <f t="shared" si="7"/>
        <v>62.9833333333333</v>
      </c>
      <c r="M65" s="6" t="s">
        <v>24</v>
      </c>
      <c r="N65" s="6"/>
    </row>
    <row r="66" ht="40" customHeight="true" spans="1:14">
      <c r="A66" s="20">
        <v>63</v>
      </c>
      <c r="B66" s="6" t="s">
        <v>173</v>
      </c>
      <c r="C66" s="6" t="s">
        <v>174</v>
      </c>
      <c r="D66" s="28" t="s">
        <v>175</v>
      </c>
      <c r="E66" s="6" t="s">
        <v>180</v>
      </c>
      <c r="F66" s="58"/>
      <c r="G66" s="67" t="s">
        <v>181</v>
      </c>
      <c r="H66" s="3">
        <v>88</v>
      </c>
      <c r="I66" s="3">
        <v>88.5</v>
      </c>
      <c r="J66" s="6">
        <f t="shared" si="6"/>
        <v>58.8333333333333</v>
      </c>
      <c r="K66" s="6">
        <v>66.8</v>
      </c>
      <c r="L66" s="70">
        <f t="shared" si="7"/>
        <v>62.8166666666667</v>
      </c>
      <c r="M66" s="6" t="s">
        <v>24</v>
      </c>
      <c r="N66" s="6"/>
    </row>
    <row r="67" ht="40" customHeight="true" spans="1:14">
      <c r="A67" s="20">
        <v>64</v>
      </c>
      <c r="B67" s="6" t="s">
        <v>173</v>
      </c>
      <c r="C67" s="6" t="s">
        <v>182</v>
      </c>
      <c r="D67" s="28" t="s">
        <v>183</v>
      </c>
      <c r="E67" s="6" t="s">
        <v>184</v>
      </c>
      <c r="F67" s="55">
        <v>1</v>
      </c>
      <c r="G67" s="67" t="s">
        <v>185</v>
      </c>
      <c r="H67" s="3">
        <v>89.5</v>
      </c>
      <c r="I67" s="3">
        <v>90</v>
      </c>
      <c r="J67" s="6">
        <f t="shared" si="6"/>
        <v>59.8333333333333</v>
      </c>
      <c r="K67" s="6">
        <v>85.5</v>
      </c>
      <c r="L67" s="70">
        <f t="shared" si="7"/>
        <v>72.6666666666667</v>
      </c>
      <c r="M67" s="6" t="s">
        <v>21</v>
      </c>
      <c r="N67" s="6"/>
    </row>
    <row r="68" ht="40" customHeight="true" spans="1:14">
      <c r="A68" s="20">
        <v>65</v>
      </c>
      <c r="B68" s="6" t="s">
        <v>173</v>
      </c>
      <c r="C68" s="6" t="s">
        <v>182</v>
      </c>
      <c r="D68" s="28" t="s">
        <v>183</v>
      </c>
      <c r="E68" s="6" t="s">
        <v>186</v>
      </c>
      <c r="F68" s="57"/>
      <c r="G68" s="67" t="s">
        <v>187</v>
      </c>
      <c r="H68" s="3">
        <v>90.5</v>
      </c>
      <c r="I68" s="3">
        <v>99</v>
      </c>
      <c r="J68" s="6">
        <f t="shared" si="6"/>
        <v>63.1666666666667</v>
      </c>
      <c r="K68" s="6">
        <v>70.4</v>
      </c>
      <c r="L68" s="70">
        <f t="shared" si="7"/>
        <v>66.7833333333333</v>
      </c>
      <c r="M68" s="6" t="s">
        <v>24</v>
      </c>
      <c r="N68" s="6"/>
    </row>
    <row r="69" ht="40" customHeight="true" spans="1:14">
      <c r="A69" s="20">
        <v>66</v>
      </c>
      <c r="B69" s="6" t="s">
        <v>173</v>
      </c>
      <c r="C69" s="6" t="s">
        <v>182</v>
      </c>
      <c r="D69" s="28" t="s">
        <v>183</v>
      </c>
      <c r="E69" s="52" t="s">
        <v>188</v>
      </c>
      <c r="F69" s="58"/>
      <c r="G69" s="67" t="s">
        <v>189</v>
      </c>
      <c r="H69" s="3">
        <v>86</v>
      </c>
      <c r="I69" s="3">
        <v>98</v>
      </c>
      <c r="J69" s="6">
        <f t="shared" si="6"/>
        <v>61.3333333333333</v>
      </c>
      <c r="K69" s="6">
        <v>63.8</v>
      </c>
      <c r="L69" s="70">
        <f t="shared" si="7"/>
        <v>62.5666666666667</v>
      </c>
      <c r="M69" s="6" t="s">
        <v>24</v>
      </c>
      <c r="N69" s="6"/>
    </row>
    <row r="70" ht="40" customHeight="true" spans="1:14">
      <c r="A70" s="20">
        <v>67</v>
      </c>
      <c r="B70" s="6" t="s">
        <v>190</v>
      </c>
      <c r="C70" s="6" t="s">
        <v>191</v>
      </c>
      <c r="D70" s="28" t="s">
        <v>192</v>
      </c>
      <c r="E70" s="6" t="s">
        <v>193</v>
      </c>
      <c r="F70" s="55">
        <v>6</v>
      </c>
      <c r="G70" s="67" t="s">
        <v>194</v>
      </c>
      <c r="H70" s="3">
        <v>101.5</v>
      </c>
      <c r="I70" s="3">
        <v>105.1</v>
      </c>
      <c r="J70" s="6">
        <f t="shared" si="6"/>
        <v>68.8666666666667</v>
      </c>
      <c r="K70" s="6">
        <v>83.8</v>
      </c>
      <c r="L70" s="6">
        <f t="shared" si="7"/>
        <v>76.3333333333333</v>
      </c>
      <c r="M70" s="6" t="s">
        <v>21</v>
      </c>
      <c r="N70" s="6"/>
    </row>
    <row r="71" ht="40" customHeight="true" spans="1:14">
      <c r="A71" s="20">
        <v>68</v>
      </c>
      <c r="B71" s="6" t="s">
        <v>190</v>
      </c>
      <c r="C71" s="6" t="s">
        <v>191</v>
      </c>
      <c r="D71" s="28" t="s">
        <v>192</v>
      </c>
      <c r="E71" s="6" t="s">
        <v>195</v>
      </c>
      <c r="F71" s="57"/>
      <c r="G71" s="28" t="s">
        <v>196</v>
      </c>
      <c r="H71" s="6">
        <v>80</v>
      </c>
      <c r="I71" s="6">
        <v>107</v>
      </c>
      <c r="J71" s="6">
        <f t="shared" si="6"/>
        <v>62.3333333333333</v>
      </c>
      <c r="K71" s="6">
        <v>90.2</v>
      </c>
      <c r="L71" s="6">
        <f t="shared" si="7"/>
        <v>76.2666666666667</v>
      </c>
      <c r="M71" s="6" t="s">
        <v>21</v>
      </c>
      <c r="N71" s="6"/>
    </row>
    <row r="72" ht="40" customHeight="true" spans="1:14">
      <c r="A72" s="20">
        <v>69</v>
      </c>
      <c r="B72" s="6" t="s">
        <v>190</v>
      </c>
      <c r="C72" s="6" t="s">
        <v>191</v>
      </c>
      <c r="D72" s="28" t="s">
        <v>192</v>
      </c>
      <c r="E72" s="52" t="s">
        <v>197</v>
      </c>
      <c r="F72" s="57"/>
      <c r="G72" s="67" t="s">
        <v>198</v>
      </c>
      <c r="H72" s="3">
        <v>97.5</v>
      </c>
      <c r="I72" s="3">
        <v>107.6</v>
      </c>
      <c r="J72" s="6">
        <f t="shared" si="6"/>
        <v>68.3666666666667</v>
      </c>
      <c r="K72" s="6">
        <v>84</v>
      </c>
      <c r="L72" s="6">
        <f t="shared" si="7"/>
        <v>76.1833333333333</v>
      </c>
      <c r="M72" s="6" t="s">
        <v>21</v>
      </c>
      <c r="N72" s="6"/>
    </row>
    <row r="73" ht="40" customHeight="true" spans="1:14">
      <c r="A73" s="20">
        <v>70</v>
      </c>
      <c r="B73" s="6" t="s">
        <v>190</v>
      </c>
      <c r="C73" s="6" t="s">
        <v>191</v>
      </c>
      <c r="D73" s="28" t="s">
        <v>192</v>
      </c>
      <c r="E73" s="52" t="s">
        <v>199</v>
      </c>
      <c r="F73" s="57"/>
      <c r="G73" s="67" t="s">
        <v>200</v>
      </c>
      <c r="H73" s="3">
        <v>112.5</v>
      </c>
      <c r="I73" s="3">
        <v>113.1</v>
      </c>
      <c r="J73" s="6">
        <f t="shared" si="6"/>
        <v>75.2</v>
      </c>
      <c r="K73" s="6">
        <v>77</v>
      </c>
      <c r="L73" s="6">
        <f t="shared" si="7"/>
        <v>76.1</v>
      </c>
      <c r="M73" s="6" t="s">
        <v>21</v>
      </c>
      <c r="N73" s="6"/>
    </row>
    <row r="74" ht="40" customHeight="true" spans="1:14">
      <c r="A74" s="20">
        <v>71</v>
      </c>
      <c r="B74" s="6" t="s">
        <v>190</v>
      </c>
      <c r="C74" s="6" t="s">
        <v>191</v>
      </c>
      <c r="D74" s="28" t="s">
        <v>192</v>
      </c>
      <c r="E74" s="52" t="s">
        <v>201</v>
      </c>
      <c r="F74" s="57"/>
      <c r="G74" s="67" t="s">
        <v>202</v>
      </c>
      <c r="H74" s="3">
        <v>94</v>
      </c>
      <c r="I74" s="3">
        <v>103.8</v>
      </c>
      <c r="J74" s="6">
        <f t="shared" si="6"/>
        <v>65.9333333333333</v>
      </c>
      <c r="K74" s="6">
        <v>84.6</v>
      </c>
      <c r="L74" s="6">
        <f t="shared" si="7"/>
        <v>75.2666666666667</v>
      </c>
      <c r="M74" s="6" t="s">
        <v>21</v>
      </c>
      <c r="N74" s="6"/>
    </row>
    <row r="75" ht="40" customHeight="true" spans="1:14">
      <c r="A75" s="20">
        <v>72</v>
      </c>
      <c r="B75" s="6" t="s">
        <v>190</v>
      </c>
      <c r="C75" s="6" t="s">
        <v>191</v>
      </c>
      <c r="D75" s="28" t="s">
        <v>192</v>
      </c>
      <c r="E75" s="52" t="s">
        <v>203</v>
      </c>
      <c r="F75" s="57"/>
      <c r="G75" s="67" t="s">
        <v>204</v>
      </c>
      <c r="H75" s="3">
        <v>91.5</v>
      </c>
      <c r="I75" s="3">
        <v>103.9</v>
      </c>
      <c r="J75" s="6">
        <f t="shared" si="6"/>
        <v>65.1333333333333</v>
      </c>
      <c r="K75" s="6">
        <v>84</v>
      </c>
      <c r="L75" s="6">
        <f t="shared" si="7"/>
        <v>74.5666666666667</v>
      </c>
      <c r="M75" s="6" t="s">
        <v>21</v>
      </c>
      <c r="N75" s="6"/>
    </row>
    <row r="76" ht="40" customHeight="true" spans="1:14">
      <c r="A76" s="20">
        <v>73</v>
      </c>
      <c r="B76" s="6" t="s">
        <v>190</v>
      </c>
      <c r="C76" s="6" t="s">
        <v>191</v>
      </c>
      <c r="D76" s="28" t="s">
        <v>192</v>
      </c>
      <c r="E76" s="52" t="s">
        <v>205</v>
      </c>
      <c r="F76" s="57"/>
      <c r="G76" s="67" t="s">
        <v>206</v>
      </c>
      <c r="H76" s="3">
        <v>74.5</v>
      </c>
      <c r="I76" s="3">
        <v>109.7</v>
      </c>
      <c r="J76" s="6">
        <f t="shared" si="6"/>
        <v>61.4</v>
      </c>
      <c r="K76" s="6">
        <v>86.4</v>
      </c>
      <c r="L76" s="6">
        <f t="shared" si="7"/>
        <v>73.9</v>
      </c>
      <c r="M76" s="6" t="s">
        <v>24</v>
      </c>
      <c r="N76" s="6"/>
    </row>
    <row r="77" ht="40" customHeight="true" spans="1:14">
      <c r="A77" s="20">
        <v>74</v>
      </c>
      <c r="B77" s="6" t="s">
        <v>190</v>
      </c>
      <c r="C77" s="6" t="s">
        <v>191</v>
      </c>
      <c r="D77" s="28" t="s">
        <v>192</v>
      </c>
      <c r="E77" s="52" t="s">
        <v>207</v>
      </c>
      <c r="F77" s="57"/>
      <c r="G77" s="67" t="s">
        <v>208</v>
      </c>
      <c r="H77" s="3">
        <v>90</v>
      </c>
      <c r="I77" s="3">
        <v>102.2</v>
      </c>
      <c r="J77" s="6">
        <f t="shared" si="6"/>
        <v>64.0666666666667</v>
      </c>
      <c r="K77" s="6">
        <v>81.2</v>
      </c>
      <c r="L77" s="6">
        <f t="shared" si="7"/>
        <v>72.6333333333333</v>
      </c>
      <c r="M77" s="6" t="s">
        <v>24</v>
      </c>
      <c r="N77" s="6"/>
    </row>
    <row r="78" ht="40" customHeight="true" spans="1:14">
      <c r="A78" s="20">
        <v>75</v>
      </c>
      <c r="B78" s="6" t="s">
        <v>190</v>
      </c>
      <c r="C78" s="6" t="s">
        <v>191</v>
      </c>
      <c r="D78" s="28" t="s">
        <v>192</v>
      </c>
      <c r="E78" s="52" t="s">
        <v>209</v>
      </c>
      <c r="F78" s="57"/>
      <c r="G78" s="67" t="s">
        <v>210</v>
      </c>
      <c r="H78" s="3">
        <v>75</v>
      </c>
      <c r="I78" s="3">
        <v>99.3</v>
      </c>
      <c r="J78" s="6">
        <f t="shared" si="6"/>
        <v>58.1</v>
      </c>
      <c r="K78" s="6">
        <v>84.2</v>
      </c>
      <c r="L78" s="6">
        <f t="shared" si="7"/>
        <v>71.15</v>
      </c>
      <c r="M78" s="6" t="s">
        <v>24</v>
      </c>
      <c r="N78" s="5" t="s">
        <v>61</v>
      </c>
    </row>
    <row r="79" ht="40" customHeight="true" spans="1:14">
      <c r="A79" s="20">
        <v>76</v>
      </c>
      <c r="B79" s="6" t="s">
        <v>190</v>
      </c>
      <c r="C79" s="6" t="s">
        <v>191</v>
      </c>
      <c r="D79" s="28" t="s">
        <v>192</v>
      </c>
      <c r="E79" s="52" t="s">
        <v>211</v>
      </c>
      <c r="F79" s="57"/>
      <c r="G79" s="67" t="s">
        <v>212</v>
      </c>
      <c r="H79" s="3">
        <v>72</v>
      </c>
      <c r="I79" s="3">
        <v>100.9</v>
      </c>
      <c r="J79" s="6">
        <f t="shared" si="6"/>
        <v>57.6333333333333</v>
      </c>
      <c r="K79" s="6">
        <v>84.2</v>
      </c>
      <c r="L79" s="6">
        <f t="shared" si="7"/>
        <v>70.9166666666667</v>
      </c>
      <c r="M79" s="6" t="s">
        <v>24</v>
      </c>
      <c r="N79" s="5" t="s">
        <v>61</v>
      </c>
    </row>
    <row r="80" ht="40" customHeight="true" spans="1:14">
      <c r="A80" s="20">
        <v>77</v>
      </c>
      <c r="B80" s="6" t="s">
        <v>190</v>
      </c>
      <c r="C80" s="6" t="s">
        <v>191</v>
      </c>
      <c r="D80" s="28" t="s">
        <v>192</v>
      </c>
      <c r="E80" s="52" t="s">
        <v>213</v>
      </c>
      <c r="F80" s="57"/>
      <c r="G80" s="83" t="s">
        <v>214</v>
      </c>
      <c r="H80" s="3">
        <v>69</v>
      </c>
      <c r="I80" s="3">
        <v>100.2</v>
      </c>
      <c r="J80" s="6">
        <f t="shared" si="6"/>
        <v>56.4</v>
      </c>
      <c r="K80" s="6">
        <v>81.6</v>
      </c>
      <c r="L80" s="6">
        <f t="shared" si="7"/>
        <v>69</v>
      </c>
      <c r="M80" s="6" t="s">
        <v>24</v>
      </c>
      <c r="N80" s="5" t="s">
        <v>61</v>
      </c>
    </row>
    <row r="81" ht="40" customHeight="true" spans="1:14">
      <c r="A81" s="20">
        <v>78</v>
      </c>
      <c r="B81" s="6" t="s">
        <v>190</v>
      </c>
      <c r="C81" s="6" t="s">
        <v>191</v>
      </c>
      <c r="D81" s="28" t="s">
        <v>192</v>
      </c>
      <c r="E81" s="52" t="s">
        <v>215</v>
      </c>
      <c r="F81" s="57"/>
      <c r="G81" s="67" t="s">
        <v>216</v>
      </c>
      <c r="H81" s="3">
        <v>90</v>
      </c>
      <c r="I81" s="3">
        <v>94.9</v>
      </c>
      <c r="J81" s="6">
        <f t="shared" si="6"/>
        <v>61.6333333333333</v>
      </c>
      <c r="K81" s="6">
        <v>75.4</v>
      </c>
      <c r="L81" s="6">
        <f t="shared" si="7"/>
        <v>68.5166666666667</v>
      </c>
      <c r="M81" s="6" t="s">
        <v>24</v>
      </c>
      <c r="N81" s="6"/>
    </row>
    <row r="82" ht="40" customHeight="true" spans="1:14">
      <c r="A82" s="20">
        <v>79</v>
      </c>
      <c r="B82" s="6" t="s">
        <v>190</v>
      </c>
      <c r="C82" s="6" t="s">
        <v>191</v>
      </c>
      <c r="D82" s="28" t="s">
        <v>192</v>
      </c>
      <c r="E82" s="52" t="s">
        <v>217</v>
      </c>
      <c r="F82" s="57"/>
      <c r="G82" s="67" t="s">
        <v>218</v>
      </c>
      <c r="H82" s="3">
        <v>80.5</v>
      </c>
      <c r="I82" s="3">
        <v>88.8</v>
      </c>
      <c r="J82" s="6">
        <f t="shared" si="6"/>
        <v>56.4333333333333</v>
      </c>
      <c r="K82" s="6">
        <v>76.2</v>
      </c>
      <c r="L82" s="6">
        <f t="shared" si="7"/>
        <v>66.3166666666667</v>
      </c>
      <c r="M82" s="6" t="s">
        <v>24</v>
      </c>
      <c r="N82" s="5" t="s">
        <v>61</v>
      </c>
    </row>
    <row r="83" ht="40" customHeight="true" spans="1:14">
      <c r="A83" s="20">
        <v>80</v>
      </c>
      <c r="B83" s="6" t="s">
        <v>190</v>
      </c>
      <c r="C83" s="6" t="s">
        <v>191</v>
      </c>
      <c r="D83" s="28" t="s">
        <v>192</v>
      </c>
      <c r="E83" s="52" t="s">
        <v>219</v>
      </c>
      <c r="F83" s="57"/>
      <c r="G83" s="67" t="s">
        <v>220</v>
      </c>
      <c r="H83" s="3">
        <v>88.5</v>
      </c>
      <c r="I83" s="3">
        <v>88.8</v>
      </c>
      <c r="J83" s="6">
        <f t="shared" si="6"/>
        <v>59.1</v>
      </c>
      <c r="K83" s="6">
        <v>72.2</v>
      </c>
      <c r="L83" s="6">
        <f t="shared" si="7"/>
        <v>65.65</v>
      </c>
      <c r="M83" s="6" t="s">
        <v>24</v>
      </c>
      <c r="N83" s="6"/>
    </row>
    <row r="84" ht="40" customHeight="true" spans="1:14">
      <c r="A84" s="20">
        <v>81</v>
      </c>
      <c r="B84" s="6" t="s">
        <v>190</v>
      </c>
      <c r="C84" s="6" t="s">
        <v>191</v>
      </c>
      <c r="D84" s="28" t="s">
        <v>192</v>
      </c>
      <c r="E84" s="52" t="s">
        <v>221</v>
      </c>
      <c r="F84" s="57"/>
      <c r="G84" s="67" t="s">
        <v>222</v>
      </c>
      <c r="H84" s="3">
        <v>68.5</v>
      </c>
      <c r="I84" s="3">
        <v>104</v>
      </c>
      <c r="J84" s="6">
        <f t="shared" si="6"/>
        <v>57.5</v>
      </c>
      <c r="K84" s="6">
        <v>72.6</v>
      </c>
      <c r="L84" s="6">
        <f t="shared" si="7"/>
        <v>65.05</v>
      </c>
      <c r="M84" s="6" t="s">
        <v>24</v>
      </c>
      <c r="N84" s="5" t="s">
        <v>61</v>
      </c>
    </row>
    <row r="85" ht="40" customHeight="true" spans="1:14">
      <c r="A85" s="20">
        <v>82</v>
      </c>
      <c r="B85" s="6" t="s">
        <v>190</v>
      </c>
      <c r="C85" s="6" t="s">
        <v>191</v>
      </c>
      <c r="D85" s="28" t="s">
        <v>192</v>
      </c>
      <c r="E85" s="52" t="s">
        <v>223</v>
      </c>
      <c r="F85" s="57"/>
      <c r="G85" s="67" t="s">
        <v>224</v>
      </c>
      <c r="H85" s="3">
        <v>93.5</v>
      </c>
      <c r="I85" s="3">
        <v>96.6</v>
      </c>
      <c r="J85" s="6">
        <f t="shared" si="6"/>
        <v>63.3666666666667</v>
      </c>
      <c r="K85" s="6">
        <v>0</v>
      </c>
      <c r="L85" s="6">
        <f t="shared" si="7"/>
        <v>31.6833333333333</v>
      </c>
      <c r="M85" s="6" t="s">
        <v>24</v>
      </c>
      <c r="N85" s="6" t="s">
        <v>225</v>
      </c>
    </row>
    <row r="86" ht="40" customHeight="true" spans="1:14">
      <c r="A86" s="20">
        <v>83</v>
      </c>
      <c r="B86" s="6" t="s">
        <v>190</v>
      </c>
      <c r="C86" s="6" t="s">
        <v>191</v>
      </c>
      <c r="D86" s="28" t="s">
        <v>192</v>
      </c>
      <c r="E86" s="52" t="s">
        <v>226</v>
      </c>
      <c r="F86" s="57"/>
      <c r="G86" s="67" t="s">
        <v>227</v>
      </c>
      <c r="H86" s="3">
        <v>79</v>
      </c>
      <c r="I86" s="3">
        <v>95.4</v>
      </c>
      <c r="J86" s="6">
        <f t="shared" si="6"/>
        <v>58.1333333333333</v>
      </c>
      <c r="K86" s="6">
        <v>0</v>
      </c>
      <c r="L86" s="6">
        <f t="shared" si="7"/>
        <v>29.0666666666667</v>
      </c>
      <c r="M86" s="6" t="s">
        <v>24</v>
      </c>
      <c r="N86" s="6" t="s">
        <v>225</v>
      </c>
    </row>
    <row r="87" ht="40" customHeight="true" spans="1:14">
      <c r="A87" s="20">
        <v>84</v>
      </c>
      <c r="B87" s="6" t="s">
        <v>190</v>
      </c>
      <c r="C87" s="6" t="s">
        <v>191</v>
      </c>
      <c r="D87" s="28" t="s">
        <v>192</v>
      </c>
      <c r="E87" s="52" t="s">
        <v>228</v>
      </c>
      <c r="F87" s="58"/>
      <c r="G87" s="67" t="s">
        <v>229</v>
      </c>
      <c r="H87" s="3">
        <v>74.5</v>
      </c>
      <c r="I87" s="3">
        <v>95.5</v>
      </c>
      <c r="J87" s="6">
        <f t="shared" si="6"/>
        <v>56.6666666666667</v>
      </c>
      <c r="K87" s="6">
        <v>0</v>
      </c>
      <c r="L87" s="6">
        <f t="shared" si="7"/>
        <v>28.3333333333333</v>
      </c>
      <c r="M87" s="6" t="s">
        <v>24</v>
      </c>
      <c r="N87" s="6" t="s">
        <v>225</v>
      </c>
    </row>
    <row r="88" ht="40" customHeight="true" spans="1:14">
      <c r="A88" s="20">
        <v>85</v>
      </c>
      <c r="B88" s="6" t="s">
        <v>230</v>
      </c>
      <c r="C88" s="6" t="s">
        <v>231</v>
      </c>
      <c r="D88" s="28" t="s">
        <v>232</v>
      </c>
      <c r="E88" s="52" t="s">
        <v>233</v>
      </c>
      <c r="F88" s="55">
        <v>1</v>
      </c>
      <c r="G88" s="67" t="s">
        <v>234</v>
      </c>
      <c r="H88" s="3">
        <v>76</v>
      </c>
      <c r="I88" s="3">
        <v>108.5</v>
      </c>
      <c r="J88" s="6">
        <f t="shared" si="6"/>
        <v>61.5</v>
      </c>
      <c r="K88" s="6">
        <v>87.7</v>
      </c>
      <c r="L88" s="6">
        <f t="shared" si="7"/>
        <v>74.6</v>
      </c>
      <c r="M88" s="6" t="s">
        <v>21</v>
      </c>
      <c r="N88" s="6"/>
    </row>
    <row r="89" ht="40" customHeight="true" spans="1:14">
      <c r="A89" s="20">
        <v>86</v>
      </c>
      <c r="B89" s="6" t="s">
        <v>230</v>
      </c>
      <c r="C89" s="6" t="s">
        <v>231</v>
      </c>
      <c r="D89" s="28" t="s">
        <v>232</v>
      </c>
      <c r="E89" s="52" t="s">
        <v>151</v>
      </c>
      <c r="F89" s="57"/>
      <c r="G89" s="67" t="s">
        <v>235</v>
      </c>
      <c r="H89" s="3">
        <v>83</v>
      </c>
      <c r="I89" s="3">
        <v>105</v>
      </c>
      <c r="J89" s="6">
        <f t="shared" si="6"/>
        <v>62.6666666666667</v>
      </c>
      <c r="K89" s="6">
        <v>85.5</v>
      </c>
      <c r="L89" s="6">
        <f t="shared" si="7"/>
        <v>74.0833333333333</v>
      </c>
      <c r="M89" s="6" t="s">
        <v>24</v>
      </c>
      <c r="N89" s="6"/>
    </row>
    <row r="90" ht="40" customHeight="true" spans="1:14">
      <c r="A90" s="20">
        <v>87</v>
      </c>
      <c r="B90" s="6" t="s">
        <v>230</v>
      </c>
      <c r="C90" s="6" t="s">
        <v>231</v>
      </c>
      <c r="D90" s="28" t="s">
        <v>232</v>
      </c>
      <c r="E90" s="52" t="s">
        <v>236</v>
      </c>
      <c r="F90" s="58"/>
      <c r="G90" s="67" t="s">
        <v>237</v>
      </c>
      <c r="H90" s="3">
        <v>79</v>
      </c>
      <c r="I90" s="3">
        <v>109.5</v>
      </c>
      <c r="J90" s="6">
        <f t="shared" si="6"/>
        <v>62.8333333333333</v>
      </c>
      <c r="K90" s="6">
        <v>82.5</v>
      </c>
      <c r="L90" s="6">
        <f t="shared" si="7"/>
        <v>72.6666666666667</v>
      </c>
      <c r="M90" s="6" t="s">
        <v>24</v>
      </c>
      <c r="N90" s="6"/>
    </row>
    <row r="91" ht="40" customHeight="true" spans="1:14">
      <c r="A91" s="20">
        <v>88</v>
      </c>
      <c r="B91" s="6" t="s">
        <v>238</v>
      </c>
      <c r="C91" s="6" t="s">
        <v>239</v>
      </c>
      <c r="D91" s="28" t="s">
        <v>240</v>
      </c>
      <c r="E91" s="52" t="s">
        <v>241</v>
      </c>
      <c r="F91" s="55">
        <v>1</v>
      </c>
      <c r="G91" s="67" t="s">
        <v>242</v>
      </c>
      <c r="H91" s="3">
        <v>85</v>
      </c>
      <c r="I91" s="3">
        <v>96.5</v>
      </c>
      <c r="J91" s="6">
        <f t="shared" si="6"/>
        <v>60.5</v>
      </c>
      <c r="K91" s="6">
        <v>87.1</v>
      </c>
      <c r="L91" s="6">
        <f t="shared" si="7"/>
        <v>73.8</v>
      </c>
      <c r="M91" s="6" t="s">
        <v>21</v>
      </c>
      <c r="N91" s="6"/>
    </row>
    <row r="92" ht="40" customHeight="true" spans="1:14">
      <c r="A92" s="20">
        <v>89</v>
      </c>
      <c r="B92" s="6" t="s">
        <v>238</v>
      </c>
      <c r="C92" s="6" t="s">
        <v>239</v>
      </c>
      <c r="D92" s="28" t="s">
        <v>240</v>
      </c>
      <c r="E92" s="52" t="s">
        <v>243</v>
      </c>
      <c r="F92" s="57"/>
      <c r="G92" s="67" t="s">
        <v>244</v>
      </c>
      <c r="H92" s="3">
        <v>76</v>
      </c>
      <c r="I92" s="3">
        <v>98</v>
      </c>
      <c r="J92" s="6">
        <f t="shared" si="6"/>
        <v>58</v>
      </c>
      <c r="K92" s="6">
        <v>79.7</v>
      </c>
      <c r="L92" s="6">
        <f t="shared" si="7"/>
        <v>68.85</v>
      </c>
      <c r="M92" s="6" t="s">
        <v>24</v>
      </c>
      <c r="N92" s="6"/>
    </row>
    <row r="93" ht="40" customHeight="true" spans="1:14">
      <c r="A93" s="20">
        <v>90</v>
      </c>
      <c r="B93" s="6" t="s">
        <v>238</v>
      </c>
      <c r="C93" s="6" t="s">
        <v>239</v>
      </c>
      <c r="D93" s="28" t="s">
        <v>240</v>
      </c>
      <c r="E93" s="52" t="s">
        <v>245</v>
      </c>
      <c r="F93" s="58"/>
      <c r="G93" s="67" t="s">
        <v>246</v>
      </c>
      <c r="H93" s="3">
        <v>77.5</v>
      </c>
      <c r="I93" s="3">
        <v>94</v>
      </c>
      <c r="J93" s="6">
        <f t="shared" si="6"/>
        <v>57.1666666666667</v>
      </c>
      <c r="K93" s="6">
        <v>71</v>
      </c>
      <c r="L93" s="6">
        <f t="shared" si="7"/>
        <v>64.0833333333333</v>
      </c>
      <c r="M93" s="6" t="s">
        <v>24</v>
      </c>
      <c r="N93" s="6"/>
    </row>
    <row r="94" ht="40" customHeight="true" spans="1:14">
      <c r="A94" s="20">
        <v>91</v>
      </c>
      <c r="B94" s="6" t="s">
        <v>247</v>
      </c>
      <c r="C94" s="6" t="s">
        <v>248</v>
      </c>
      <c r="D94" s="28" t="s">
        <v>249</v>
      </c>
      <c r="E94" s="52" t="s">
        <v>250</v>
      </c>
      <c r="F94" s="55">
        <v>1</v>
      </c>
      <c r="G94" s="67" t="s">
        <v>251</v>
      </c>
      <c r="H94" s="3">
        <v>70.5</v>
      </c>
      <c r="I94" s="3">
        <v>103.5</v>
      </c>
      <c r="J94" s="6">
        <f t="shared" si="6"/>
        <v>58</v>
      </c>
      <c r="K94" s="6">
        <v>87.8</v>
      </c>
      <c r="L94" s="6">
        <f t="shared" si="7"/>
        <v>72.9</v>
      </c>
      <c r="M94" s="6" t="s">
        <v>252</v>
      </c>
      <c r="N94" s="6"/>
    </row>
    <row r="95" ht="40" customHeight="true" spans="1:14">
      <c r="A95" s="20">
        <v>92</v>
      </c>
      <c r="B95" s="6" t="s">
        <v>247</v>
      </c>
      <c r="C95" s="6" t="s">
        <v>248</v>
      </c>
      <c r="D95" s="28" t="s">
        <v>249</v>
      </c>
      <c r="E95" s="52" t="s">
        <v>253</v>
      </c>
      <c r="F95" s="57"/>
      <c r="G95" s="67" t="s">
        <v>254</v>
      </c>
      <c r="H95" s="3">
        <v>79</v>
      </c>
      <c r="I95" s="3">
        <v>97.5</v>
      </c>
      <c r="J95" s="6">
        <f t="shared" si="6"/>
        <v>58.8333333333333</v>
      </c>
      <c r="K95" s="6">
        <v>83.4</v>
      </c>
      <c r="L95" s="6">
        <f t="shared" si="7"/>
        <v>71.1166666666667</v>
      </c>
      <c r="M95" s="6" t="s">
        <v>24</v>
      </c>
      <c r="N95" s="6"/>
    </row>
    <row r="96" ht="40" customHeight="true" spans="1:14">
      <c r="A96" s="20">
        <v>93</v>
      </c>
      <c r="B96" s="6" t="s">
        <v>247</v>
      </c>
      <c r="C96" s="6" t="s">
        <v>248</v>
      </c>
      <c r="D96" s="28" t="s">
        <v>249</v>
      </c>
      <c r="E96" s="52" t="s">
        <v>255</v>
      </c>
      <c r="F96" s="58"/>
      <c r="G96" s="67" t="s">
        <v>256</v>
      </c>
      <c r="H96" s="3">
        <v>76.5</v>
      </c>
      <c r="I96" s="3">
        <v>96.5</v>
      </c>
      <c r="J96" s="6">
        <f t="shared" si="6"/>
        <v>57.6666666666667</v>
      </c>
      <c r="K96" s="6">
        <v>77.8</v>
      </c>
      <c r="L96" s="6">
        <f t="shared" si="7"/>
        <v>67.7333333333333</v>
      </c>
      <c r="M96" s="6" t="s">
        <v>24</v>
      </c>
      <c r="N96" s="6"/>
    </row>
    <row r="97" ht="40" customHeight="true" spans="1:14">
      <c r="A97" s="20">
        <v>94</v>
      </c>
      <c r="B97" s="6" t="s">
        <v>257</v>
      </c>
      <c r="C97" s="6" t="s">
        <v>258</v>
      </c>
      <c r="D97" s="28" t="s">
        <v>259</v>
      </c>
      <c r="E97" s="52" t="s">
        <v>260</v>
      </c>
      <c r="F97" s="55">
        <v>1</v>
      </c>
      <c r="G97" s="67" t="s">
        <v>261</v>
      </c>
      <c r="H97" s="3">
        <v>96</v>
      </c>
      <c r="I97" s="3">
        <v>91.5</v>
      </c>
      <c r="J97" s="6">
        <f t="shared" si="6"/>
        <v>62.5</v>
      </c>
      <c r="K97" s="6">
        <v>85.8</v>
      </c>
      <c r="L97" s="6">
        <f t="shared" si="7"/>
        <v>74.15</v>
      </c>
      <c r="M97" s="6" t="s">
        <v>252</v>
      </c>
      <c r="N97" s="6"/>
    </row>
    <row r="98" ht="40" customHeight="true" spans="1:14">
      <c r="A98" s="20">
        <v>95</v>
      </c>
      <c r="B98" s="6" t="s">
        <v>257</v>
      </c>
      <c r="C98" s="6" t="s">
        <v>258</v>
      </c>
      <c r="D98" s="28" t="s">
        <v>259</v>
      </c>
      <c r="E98" s="52" t="s">
        <v>262</v>
      </c>
      <c r="F98" s="57"/>
      <c r="G98" s="67" t="s">
        <v>263</v>
      </c>
      <c r="H98" s="3">
        <v>85</v>
      </c>
      <c r="I98" s="3">
        <v>105.5</v>
      </c>
      <c r="J98" s="6">
        <f t="shared" si="6"/>
        <v>63.5</v>
      </c>
      <c r="K98" s="6">
        <v>82.1</v>
      </c>
      <c r="L98" s="6">
        <f t="shared" si="7"/>
        <v>72.8</v>
      </c>
      <c r="M98" s="6" t="s">
        <v>24</v>
      </c>
      <c r="N98" s="6"/>
    </row>
    <row r="99" ht="40" customHeight="true" spans="1:14">
      <c r="A99" s="20">
        <v>96</v>
      </c>
      <c r="B99" s="6" t="s">
        <v>257</v>
      </c>
      <c r="C99" s="6" t="s">
        <v>258</v>
      </c>
      <c r="D99" s="28" t="s">
        <v>259</v>
      </c>
      <c r="E99" s="52" t="s">
        <v>264</v>
      </c>
      <c r="F99" s="58"/>
      <c r="G99" s="67" t="s">
        <v>265</v>
      </c>
      <c r="H99" s="3">
        <v>69.5</v>
      </c>
      <c r="I99" s="3">
        <v>109.5</v>
      </c>
      <c r="J99" s="6">
        <f t="shared" si="6"/>
        <v>59.6666666666667</v>
      </c>
      <c r="K99" s="6">
        <v>77.3</v>
      </c>
      <c r="L99" s="6">
        <f t="shared" si="7"/>
        <v>68.4833333333333</v>
      </c>
      <c r="M99" s="6" t="s">
        <v>24</v>
      </c>
      <c r="N99" s="6"/>
    </row>
    <row r="100" ht="40" customHeight="true" spans="1:14">
      <c r="A100" s="20">
        <v>97</v>
      </c>
      <c r="B100" s="6" t="s">
        <v>266</v>
      </c>
      <c r="C100" s="6" t="s">
        <v>267</v>
      </c>
      <c r="D100" s="28" t="s">
        <v>268</v>
      </c>
      <c r="E100" s="52" t="s">
        <v>269</v>
      </c>
      <c r="F100" s="55">
        <v>1</v>
      </c>
      <c r="G100" s="67" t="s">
        <v>270</v>
      </c>
      <c r="H100" s="3">
        <v>84.5</v>
      </c>
      <c r="I100" s="3">
        <v>94.5</v>
      </c>
      <c r="J100" s="6">
        <f t="shared" si="6"/>
        <v>59.6666666666667</v>
      </c>
      <c r="K100" s="6">
        <v>91.1</v>
      </c>
      <c r="L100" s="6">
        <f t="shared" si="7"/>
        <v>75.3833333333333</v>
      </c>
      <c r="M100" s="6" t="s">
        <v>21</v>
      </c>
      <c r="N100" s="6"/>
    </row>
    <row r="101" ht="40" customHeight="true" spans="1:14">
      <c r="A101" s="20">
        <v>98</v>
      </c>
      <c r="B101" s="6" t="s">
        <v>266</v>
      </c>
      <c r="C101" s="6" t="s">
        <v>267</v>
      </c>
      <c r="D101" s="28" t="s">
        <v>268</v>
      </c>
      <c r="E101" s="52" t="s">
        <v>271</v>
      </c>
      <c r="F101" s="57"/>
      <c r="G101" s="67" t="s">
        <v>272</v>
      </c>
      <c r="H101" s="3">
        <v>78.5</v>
      </c>
      <c r="I101" s="3">
        <v>95.5</v>
      </c>
      <c r="J101" s="6">
        <f t="shared" si="6"/>
        <v>58</v>
      </c>
      <c r="K101" s="6">
        <v>80.8</v>
      </c>
      <c r="L101" s="6">
        <f t="shared" si="7"/>
        <v>69.4</v>
      </c>
      <c r="M101" s="6" t="s">
        <v>24</v>
      </c>
      <c r="N101" s="6"/>
    </row>
    <row r="102" ht="40" customHeight="true" spans="1:14">
      <c r="A102" s="20">
        <v>99</v>
      </c>
      <c r="B102" s="6" t="s">
        <v>266</v>
      </c>
      <c r="C102" s="6" t="s">
        <v>267</v>
      </c>
      <c r="D102" s="28" t="s">
        <v>268</v>
      </c>
      <c r="E102" s="52" t="s">
        <v>273</v>
      </c>
      <c r="F102" s="58"/>
      <c r="G102" s="67" t="s">
        <v>274</v>
      </c>
      <c r="H102" s="3">
        <v>91</v>
      </c>
      <c r="I102" s="3">
        <v>89</v>
      </c>
      <c r="J102" s="6">
        <f t="shared" si="6"/>
        <v>60</v>
      </c>
      <c r="K102" s="6">
        <v>71.9</v>
      </c>
      <c r="L102" s="6">
        <f t="shared" si="7"/>
        <v>65.95</v>
      </c>
      <c r="M102" s="6" t="s">
        <v>24</v>
      </c>
      <c r="N102" s="6"/>
    </row>
    <row r="103" ht="40" customHeight="true" spans="1:14">
      <c r="A103" s="20">
        <v>100</v>
      </c>
      <c r="B103" s="6" t="s">
        <v>275</v>
      </c>
      <c r="C103" s="6" t="s">
        <v>276</v>
      </c>
      <c r="D103" s="28" t="s">
        <v>277</v>
      </c>
      <c r="E103" s="52" t="s">
        <v>278</v>
      </c>
      <c r="F103" s="55">
        <v>1</v>
      </c>
      <c r="G103" s="67" t="s">
        <v>279</v>
      </c>
      <c r="H103" s="3">
        <v>95.5</v>
      </c>
      <c r="I103" s="3">
        <v>98</v>
      </c>
      <c r="J103" s="6">
        <f t="shared" si="6"/>
        <v>64.5</v>
      </c>
      <c r="K103" s="6">
        <v>84.8</v>
      </c>
      <c r="L103" s="6">
        <f t="shared" si="7"/>
        <v>74.65</v>
      </c>
      <c r="M103" s="6" t="s">
        <v>252</v>
      </c>
      <c r="N103" s="6"/>
    </row>
    <row r="104" ht="40" customHeight="true" spans="1:14">
      <c r="A104" s="20">
        <v>101</v>
      </c>
      <c r="B104" s="6" t="s">
        <v>275</v>
      </c>
      <c r="C104" s="6" t="s">
        <v>276</v>
      </c>
      <c r="D104" s="28" t="s">
        <v>277</v>
      </c>
      <c r="E104" s="52" t="s">
        <v>280</v>
      </c>
      <c r="F104" s="57"/>
      <c r="G104" s="67" t="s">
        <v>281</v>
      </c>
      <c r="H104" s="3">
        <v>81</v>
      </c>
      <c r="I104" s="3">
        <v>86</v>
      </c>
      <c r="J104" s="6">
        <f t="shared" si="6"/>
        <v>55.6666666666667</v>
      </c>
      <c r="K104" s="6">
        <v>82.9</v>
      </c>
      <c r="L104" s="6">
        <f t="shared" si="7"/>
        <v>69.2833333333333</v>
      </c>
      <c r="M104" s="6" t="s">
        <v>24</v>
      </c>
      <c r="N104" s="6"/>
    </row>
    <row r="105" ht="40" customHeight="true" spans="1:14">
      <c r="A105" s="20">
        <v>102</v>
      </c>
      <c r="B105" s="6" t="s">
        <v>275</v>
      </c>
      <c r="C105" s="6" t="s">
        <v>276</v>
      </c>
      <c r="D105" s="28" t="s">
        <v>277</v>
      </c>
      <c r="E105" s="52" t="s">
        <v>282</v>
      </c>
      <c r="F105" s="58"/>
      <c r="G105" s="67" t="s">
        <v>283</v>
      </c>
      <c r="H105" s="3">
        <v>64.5</v>
      </c>
      <c r="I105" s="3">
        <v>99.5</v>
      </c>
      <c r="J105" s="6">
        <f t="shared" si="6"/>
        <v>54.6666666666667</v>
      </c>
      <c r="K105" s="6">
        <v>75.7</v>
      </c>
      <c r="L105" s="6">
        <f t="shared" si="7"/>
        <v>65.1833333333333</v>
      </c>
      <c r="M105" s="6" t="s">
        <v>24</v>
      </c>
      <c r="N105" s="6"/>
    </row>
    <row r="106" ht="40" customHeight="true" spans="1:14">
      <c r="A106" s="20">
        <v>103</v>
      </c>
      <c r="B106" s="6" t="s">
        <v>275</v>
      </c>
      <c r="C106" s="6" t="s">
        <v>284</v>
      </c>
      <c r="D106" s="28" t="s">
        <v>285</v>
      </c>
      <c r="E106" s="52" t="s">
        <v>286</v>
      </c>
      <c r="F106" s="55">
        <v>1</v>
      </c>
      <c r="G106" s="67" t="s">
        <v>287</v>
      </c>
      <c r="H106" s="3">
        <v>91.5</v>
      </c>
      <c r="I106" s="3">
        <v>105.5</v>
      </c>
      <c r="J106" s="6">
        <f t="shared" si="6"/>
        <v>65.6666666666667</v>
      </c>
      <c r="K106" s="6">
        <v>85.9</v>
      </c>
      <c r="L106" s="6">
        <f t="shared" si="7"/>
        <v>75.7833333333333</v>
      </c>
      <c r="M106" s="6" t="s">
        <v>252</v>
      </c>
      <c r="N106" s="6"/>
    </row>
    <row r="107" ht="40" customHeight="true" spans="1:14">
      <c r="A107" s="20">
        <v>104</v>
      </c>
      <c r="B107" s="6" t="s">
        <v>275</v>
      </c>
      <c r="C107" s="6" t="s">
        <v>284</v>
      </c>
      <c r="D107" s="28" t="s">
        <v>285</v>
      </c>
      <c r="E107" s="52" t="s">
        <v>288</v>
      </c>
      <c r="F107" s="57"/>
      <c r="G107" s="67" t="s">
        <v>289</v>
      </c>
      <c r="H107" s="3">
        <v>94</v>
      </c>
      <c r="I107" s="3">
        <v>96</v>
      </c>
      <c r="J107" s="6">
        <f t="shared" si="6"/>
        <v>63.3333333333333</v>
      </c>
      <c r="K107" s="6">
        <v>81.9</v>
      </c>
      <c r="L107" s="6">
        <f t="shared" si="7"/>
        <v>72.6166666666667</v>
      </c>
      <c r="M107" s="6" t="s">
        <v>24</v>
      </c>
      <c r="N107" s="6"/>
    </row>
    <row r="108" ht="40" customHeight="true" spans="1:14">
      <c r="A108" s="20">
        <v>105</v>
      </c>
      <c r="B108" s="6" t="s">
        <v>275</v>
      </c>
      <c r="C108" s="6" t="s">
        <v>284</v>
      </c>
      <c r="D108" s="28" t="s">
        <v>285</v>
      </c>
      <c r="E108" s="52" t="s">
        <v>290</v>
      </c>
      <c r="F108" s="58"/>
      <c r="G108" s="67" t="s">
        <v>291</v>
      </c>
      <c r="H108" s="3">
        <v>73</v>
      </c>
      <c r="I108" s="3">
        <v>111.5</v>
      </c>
      <c r="J108" s="6">
        <f t="shared" si="6"/>
        <v>61.5</v>
      </c>
      <c r="K108" s="6">
        <v>78.4</v>
      </c>
      <c r="L108" s="6">
        <f t="shared" si="7"/>
        <v>69.95</v>
      </c>
      <c r="M108" s="6" t="s">
        <v>24</v>
      </c>
      <c r="N108" s="6"/>
    </row>
    <row r="109" ht="40" customHeight="true" spans="1:14">
      <c r="A109" s="20">
        <v>106</v>
      </c>
      <c r="B109" s="6" t="s">
        <v>292</v>
      </c>
      <c r="C109" s="6" t="s">
        <v>231</v>
      </c>
      <c r="D109" s="28" t="s">
        <v>293</v>
      </c>
      <c r="E109" s="52" t="s">
        <v>294</v>
      </c>
      <c r="F109" s="55">
        <v>5</v>
      </c>
      <c r="G109" s="67" t="s">
        <v>295</v>
      </c>
      <c r="H109" s="3">
        <v>92</v>
      </c>
      <c r="I109" s="3">
        <v>103.5</v>
      </c>
      <c r="J109" s="6">
        <f t="shared" si="6"/>
        <v>65.1666666666667</v>
      </c>
      <c r="K109" s="6">
        <v>85.3</v>
      </c>
      <c r="L109" s="6">
        <f t="shared" si="7"/>
        <v>75.2333333333333</v>
      </c>
      <c r="M109" s="6" t="s">
        <v>21</v>
      </c>
      <c r="N109" s="6"/>
    </row>
    <row r="110" ht="40" customHeight="true" spans="1:14">
      <c r="A110" s="20">
        <v>107</v>
      </c>
      <c r="B110" s="6" t="s">
        <v>292</v>
      </c>
      <c r="C110" s="6" t="s">
        <v>231</v>
      </c>
      <c r="D110" s="28" t="s">
        <v>293</v>
      </c>
      <c r="E110" s="52" t="s">
        <v>296</v>
      </c>
      <c r="F110" s="57"/>
      <c r="G110" s="67" t="s">
        <v>297</v>
      </c>
      <c r="H110" s="3">
        <v>81.5</v>
      </c>
      <c r="I110" s="3">
        <v>100.5</v>
      </c>
      <c r="J110" s="6">
        <f t="shared" si="6"/>
        <v>60.6666666666667</v>
      </c>
      <c r="K110" s="6">
        <v>84.5</v>
      </c>
      <c r="L110" s="6">
        <f t="shared" si="7"/>
        <v>72.5833333333333</v>
      </c>
      <c r="M110" s="6" t="s">
        <v>21</v>
      </c>
      <c r="N110" s="6"/>
    </row>
    <row r="111" ht="40" customHeight="true" spans="1:14">
      <c r="A111" s="20">
        <v>108</v>
      </c>
      <c r="B111" s="6" t="s">
        <v>292</v>
      </c>
      <c r="C111" s="6" t="s">
        <v>231</v>
      </c>
      <c r="D111" s="28" t="s">
        <v>293</v>
      </c>
      <c r="E111" s="52" t="s">
        <v>298</v>
      </c>
      <c r="F111" s="57"/>
      <c r="G111" s="67" t="s">
        <v>299</v>
      </c>
      <c r="H111" s="3">
        <v>76</v>
      </c>
      <c r="I111" s="3">
        <v>108.5</v>
      </c>
      <c r="J111" s="6">
        <f t="shared" si="6"/>
        <v>61.5</v>
      </c>
      <c r="K111" s="6">
        <v>81</v>
      </c>
      <c r="L111" s="6">
        <f t="shared" si="7"/>
        <v>71.25</v>
      </c>
      <c r="M111" s="6" t="s">
        <v>21</v>
      </c>
      <c r="N111" s="6"/>
    </row>
    <row r="112" ht="40" customHeight="true" spans="1:14">
      <c r="A112" s="20">
        <v>109</v>
      </c>
      <c r="B112" s="6" t="s">
        <v>292</v>
      </c>
      <c r="C112" s="6" t="s">
        <v>231</v>
      </c>
      <c r="D112" s="28" t="s">
        <v>293</v>
      </c>
      <c r="E112" s="52" t="s">
        <v>300</v>
      </c>
      <c r="F112" s="57"/>
      <c r="G112" s="67" t="s">
        <v>301</v>
      </c>
      <c r="H112" s="3">
        <v>91</v>
      </c>
      <c r="I112" s="3">
        <v>101</v>
      </c>
      <c r="J112" s="6">
        <f t="shared" si="6"/>
        <v>64</v>
      </c>
      <c r="K112" s="6">
        <v>78.3</v>
      </c>
      <c r="L112" s="6">
        <f t="shared" si="7"/>
        <v>71.15</v>
      </c>
      <c r="M112" s="6" t="s">
        <v>21</v>
      </c>
      <c r="N112" s="6"/>
    </row>
    <row r="113" ht="40" customHeight="true" spans="1:14">
      <c r="A113" s="20">
        <v>110</v>
      </c>
      <c r="B113" s="6" t="s">
        <v>292</v>
      </c>
      <c r="C113" s="6" t="s">
        <v>231</v>
      </c>
      <c r="D113" s="28" t="s">
        <v>293</v>
      </c>
      <c r="E113" s="52" t="s">
        <v>302</v>
      </c>
      <c r="F113" s="57"/>
      <c r="G113" s="67" t="s">
        <v>303</v>
      </c>
      <c r="H113" s="3">
        <v>72</v>
      </c>
      <c r="I113" s="3">
        <v>99</v>
      </c>
      <c r="J113" s="6">
        <f t="shared" si="6"/>
        <v>57</v>
      </c>
      <c r="K113" s="6">
        <v>82.3</v>
      </c>
      <c r="L113" s="6">
        <f t="shared" si="7"/>
        <v>69.65</v>
      </c>
      <c r="M113" s="6" t="s">
        <v>21</v>
      </c>
      <c r="N113" s="6"/>
    </row>
    <row r="114" ht="40" customHeight="true" spans="1:14">
      <c r="A114" s="20">
        <v>111</v>
      </c>
      <c r="B114" s="6" t="s">
        <v>292</v>
      </c>
      <c r="C114" s="6" t="s">
        <v>231</v>
      </c>
      <c r="D114" s="28" t="s">
        <v>293</v>
      </c>
      <c r="E114" s="52" t="s">
        <v>304</v>
      </c>
      <c r="F114" s="57"/>
      <c r="G114" s="67" t="s">
        <v>305</v>
      </c>
      <c r="H114" s="3">
        <v>84</v>
      </c>
      <c r="I114" s="3">
        <v>84.5</v>
      </c>
      <c r="J114" s="6">
        <f t="shared" si="6"/>
        <v>56.1666666666667</v>
      </c>
      <c r="K114" s="6">
        <v>78.5</v>
      </c>
      <c r="L114" s="6">
        <f t="shared" si="7"/>
        <v>67.3333333333333</v>
      </c>
      <c r="M114" s="6" t="s">
        <v>24</v>
      </c>
      <c r="N114" s="6"/>
    </row>
    <row r="115" ht="40" customHeight="true" spans="1:14">
      <c r="A115" s="20">
        <v>112</v>
      </c>
      <c r="B115" s="6" t="s">
        <v>292</v>
      </c>
      <c r="C115" s="6" t="s">
        <v>231</v>
      </c>
      <c r="D115" s="28" t="s">
        <v>293</v>
      </c>
      <c r="E115" s="52" t="s">
        <v>306</v>
      </c>
      <c r="F115" s="57"/>
      <c r="G115" s="67" t="s">
        <v>307</v>
      </c>
      <c r="H115" s="3">
        <v>73</v>
      </c>
      <c r="I115" s="3">
        <v>101</v>
      </c>
      <c r="J115" s="6">
        <f t="shared" si="6"/>
        <v>58</v>
      </c>
      <c r="K115" s="6">
        <v>76.4</v>
      </c>
      <c r="L115" s="6">
        <f t="shared" si="7"/>
        <v>67.2</v>
      </c>
      <c r="M115" s="6" t="s">
        <v>24</v>
      </c>
      <c r="N115" s="6"/>
    </row>
    <row r="116" ht="40" customHeight="true" spans="1:14">
      <c r="A116" s="20">
        <v>113</v>
      </c>
      <c r="B116" s="6" t="s">
        <v>292</v>
      </c>
      <c r="C116" s="6" t="s">
        <v>231</v>
      </c>
      <c r="D116" s="28" t="s">
        <v>293</v>
      </c>
      <c r="E116" s="52" t="s">
        <v>308</v>
      </c>
      <c r="F116" s="57"/>
      <c r="G116" s="67" t="s">
        <v>309</v>
      </c>
      <c r="H116" s="3">
        <v>64.5</v>
      </c>
      <c r="I116" s="3">
        <v>100.5</v>
      </c>
      <c r="J116" s="6">
        <f t="shared" si="6"/>
        <v>55</v>
      </c>
      <c r="K116" s="6">
        <v>78.1</v>
      </c>
      <c r="L116" s="6">
        <f t="shared" si="7"/>
        <v>66.55</v>
      </c>
      <c r="M116" s="6" t="s">
        <v>24</v>
      </c>
      <c r="N116" s="6"/>
    </row>
    <row r="117" ht="40" customHeight="true" spans="1:14">
      <c r="A117" s="20">
        <v>114</v>
      </c>
      <c r="B117" s="6" t="s">
        <v>292</v>
      </c>
      <c r="C117" s="6" t="s">
        <v>231</v>
      </c>
      <c r="D117" s="28" t="s">
        <v>293</v>
      </c>
      <c r="E117" s="52" t="s">
        <v>310</v>
      </c>
      <c r="F117" s="57"/>
      <c r="G117" s="67" t="s">
        <v>311</v>
      </c>
      <c r="H117" s="3">
        <v>75.5</v>
      </c>
      <c r="I117" s="3">
        <v>92</v>
      </c>
      <c r="J117" s="6">
        <f t="shared" si="6"/>
        <v>55.8333333333333</v>
      </c>
      <c r="K117" s="6">
        <v>77.1</v>
      </c>
      <c r="L117" s="6">
        <f t="shared" si="7"/>
        <v>66.4666666666667</v>
      </c>
      <c r="M117" s="6" t="s">
        <v>24</v>
      </c>
      <c r="N117" s="6"/>
    </row>
    <row r="118" ht="40" customHeight="true" spans="1:14">
      <c r="A118" s="20">
        <v>115</v>
      </c>
      <c r="B118" s="6" t="s">
        <v>292</v>
      </c>
      <c r="C118" s="6" t="s">
        <v>231</v>
      </c>
      <c r="D118" s="28" t="s">
        <v>293</v>
      </c>
      <c r="E118" s="52" t="s">
        <v>312</v>
      </c>
      <c r="F118" s="57"/>
      <c r="G118" s="67" t="s">
        <v>313</v>
      </c>
      <c r="H118" s="3">
        <v>68</v>
      </c>
      <c r="I118" s="3">
        <v>92.5</v>
      </c>
      <c r="J118" s="6">
        <f t="shared" si="6"/>
        <v>53.5</v>
      </c>
      <c r="K118" s="6">
        <v>75.9</v>
      </c>
      <c r="L118" s="6">
        <f t="shared" si="7"/>
        <v>64.7</v>
      </c>
      <c r="M118" s="6" t="s">
        <v>24</v>
      </c>
      <c r="N118" s="6"/>
    </row>
    <row r="119" ht="40" customHeight="true" spans="1:14">
      <c r="A119" s="20">
        <v>116</v>
      </c>
      <c r="B119" s="6" t="s">
        <v>292</v>
      </c>
      <c r="C119" s="6" t="s">
        <v>231</v>
      </c>
      <c r="D119" s="28" t="s">
        <v>293</v>
      </c>
      <c r="E119" s="52" t="s">
        <v>314</v>
      </c>
      <c r="F119" s="58"/>
      <c r="G119" s="67" t="s">
        <v>315</v>
      </c>
      <c r="H119" s="3">
        <v>66</v>
      </c>
      <c r="I119" s="3">
        <v>67</v>
      </c>
      <c r="J119" s="6">
        <f t="shared" si="6"/>
        <v>44.3333333333333</v>
      </c>
      <c r="K119" s="6">
        <v>76.3</v>
      </c>
      <c r="L119" s="6">
        <f t="shared" si="7"/>
        <v>60.3166666666667</v>
      </c>
      <c r="M119" s="6" t="s">
        <v>24</v>
      </c>
      <c r="N119" s="6"/>
    </row>
    <row r="120" ht="40" customHeight="true" spans="1:14">
      <c r="A120" s="20">
        <v>117</v>
      </c>
      <c r="B120" s="6" t="s">
        <v>292</v>
      </c>
      <c r="C120" s="6" t="s">
        <v>231</v>
      </c>
      <c r="D120" s="28" t="s">
        <v>316</v>
      </c>
      <c r="E120" s="52" t="s">
        <v>317</v>
      </c>
      <c r="F120" s="55">
        <v>5</v>
      </c>
      <c r="G120" s="67" t="s">
        <v>318</v>
      </c>
      <c r="H120" s="3">
        <v>89.5</v>
      </c>
      <c r="I120" s="3">
        <v>109.5</v>
      </c>
      <c r="J120" s="6">
        <f t="shared" si="6"/>
        <v>66.3333333333333</v>
      </c>
      <c r="K120" s="6">
        <v>86.2</v>
      </c>
      <c r="L120" s="6">
        <f t="shared" si="7"/>
        <v>76.2666666666667</v>
      </c>
      <c r="M120" s="6" t="s">
        <v>252</v>
      </c>
      <c r="N120" s="6"/>
    </row>
    <row r="121" ht="40" customHeight="true" spans="1:14">
      <c r="A121" s="20">
        <v>118</v>
      </c>
      <c r="B121" s="6" t="s">
        <v>292</v>
      </c>
      <c r="C121" s="6" t="s">
        <v>231</v>
      </c>
      <c r="D121" s="28" t="s">
        <v>316</v>
      </c>
      <c r="E121" s="52" t="s">
        <v>319</v>
      </c>
      <c r="F121" s="57"/>
      <c r="G121" s="67" t="s">
        <v>320</v>
      </c>
      <c r="H121" s="3">
        <v>90.5</v>
      </c>
      <c r="I121" s="3">
        <v>106.5</v>
      </c>
      <c r="J121" s="6">
        <f t="shared" si="6"/>
        <v>65.6666666666667</v>
      </c>
      <c r="K121" s="6">
        <v>85</v>
      </c>
      <c r="L121" s="6">
        <f t="shared" si="7"/>
        <v>75.3333333333333</v>
      </c>
      <c r="M121" s="6" t="s">
        <v>252</v>
      </c>
      <c r="N121" s="6"/>
    </row>
    <row r="122" ht="40" customHeight="true" spans="1:14">
      <c r="A122" s="20">
        <v>119</v>
      </c>
      <c r="B122" s="6" t="s">
        <v>292</v>
      </c>
      <c r="C122" s="6" t="s">
        <v>231</v>
      </c>
      <c r="D122" s="28" t="s">
        <v>316</v>
      </c>
      <c r="E122" s="52" t="s">
        <v>321</v>
      </c>
      <c r="F122" s="57"/>
      <c r="G122" s="67" t="s">
        <v>322</v>
      </c>
      <c r="H122" s="3">
        <v>92</v>
      </c>
      <c r="I122" s="3">
        <v>115.5</v>
      </c>
      <c r="J122" s="6">
        <f t="shared" si="6"/>
        <v>69.1666666666667</v>
      </c>
      <c r="K122" s="6">
        <v>79.8</v>
      </c>
      <c r="L122" s="6">
        <f t="shared" si="7"/>
        <v>74.4833333333333</v>
      </c>
      <c r="M122" s="6" t="s">
        <v>252</v>
      </c>
      <c r="N122" s="6"/>
    </row>
    <row r="123" ht="40" customHeight="true" spans="1:14">
      <c r="A123" s="20">
        <v>120</v>
      </c>
      <c r="B123" s="6" t="s">
        <v>292</v>
      </c>
      <c r="C123" s="6" t="s">
        <v>231</v>
      </c>
      <c r="D123" s="28" t="s">
        <v>316</v>
      </c>
      <c r="E123" s="52" t="s">
        <v>323</v>
      </c>
      <c r="F123" s="57"/>
      <c r="G123" s="67" t="s">
        <v>324</v>
      </c>
      <c r="H123" s="3">
        <v>88</v>
      </c>
      <c r="I123" s="3">
        <v>115</v>
      </c>
      <c r="J123" s="6">
        <f t="shared" si="6"/>
        <v>67.6666666666667</v>
      </c>
      <c r="K123" s="6">
        <v>80.6</v>
      </c>
      <c r="L123" s="6">
        <f t="shared" si="7"/>
        <v>74.1333333333333</v>
      </c>
      <c r="M123" s="6" t="s">
        <v>252</v>
      </c>
      <c r="N123" s="6"/>
    </row>
    <row r="124" ht="40" customHeight="true" spans="1:14">
      <c r="A124" s="20">
        <v>121</v>
      </c>
      <c r="B124" s="6" t="s">
        <v>292</v>
      </c>
      <c r="C124" s="6" t="s">
        <v>231</v>
      </c>
      <c r="D124" s="28" t="s">
        <v>316</v>
      </c>
      <c r="E124" s="52" t="s">
        <v>325</v>
      </c>
      <c r="F124" s="57"/>
      <c r="G124" s="67" t="s">
        <v>326</v>
      </c>
      <c r="H124" s="3">
        <v>89.5</v>
      </c>
      <c r="I124" s="3">
        <v>106</v>
      </c>
      <c r="J124" s="6">
        <f t="shared" si="6"/>
        <v>65.1666666666667</v>
      </c>
      <c r="K124" s="6">
        <v>82.8</v>
      </c>
      <c r="L124" s="6">
        <f t="shared" si="7"/>
        <v>73.9833333333333</v>
      </c>
      <c r="M124" s="6" t="s">
        <v>252</v>
      </c>
      <c r="N124" s="6"/>
    </row>
    <row r="125" ht="40" customHeight="true" spans="1:14">
      <c r="A125" s="20">
        <v>122</v>
      </c>
      <c r="B125" s="6" t="s">
        <v>292</v>
      </c>
      <c r="C125" s="6" t="s">
        <v>231</v>
      </c>
      <c r="D125" s="28" t="s">
        <v>316</v>
      </c>
      <c r="E125" s="52" t="s">
        <v>327</v>
      </c>
      <c r="F125" s="57"/>
      <c r="G125" s="67" t="s">
        <v>328</v>
      </c>
      <c r="H125" s="3">
        <v>102</v>
      </c>
      <c r="I125" s="3">
        <v>92</v>
      </c>
      <c r="J125" s="6">
        <f t="shared" si="6"/>
        <v>64.6666666666667</v>
      </c>
      <c r="K125" s="6">
        <v>83.1</v>
      </c>
      <c r="L125" s="6">
        <f t="shared" si="7"/>
        <v>73.8833333333333</v>
      </c>
      <c r="M125" s="6" t="s">
        <v>24</v>
      </c>
      <c r="N125" s="6"/>
    </row>
    <row r="126" ht="40" customHeight="true" spans="1:14">
      <c r="A126" s="20">
        <v>123</v>
      </c>
      <c r="B126" s="6" t="s">
        <v>292</v>
      </c>
      <c r="C126" s="6" t="s">
        <v>231</v>
      </c>
      <c r="D126" s="28" t="s">
        <v>316</v>
      </c>
      <c r="E126" s="52" t="s">
        <v>329</v>
      </c>
      <c r="F126" s="57"/>
      <c r="G126" s="67" t="s">
        <v>330</v>
      </c>
      <c r="H126" s="3">
        <v>76.5</v>
      </c>
      <c r="I126" s="3">
        <v>112.5</v>
      </c>
      <c r="J126" s="6">
        <f t="shared" si="6"/>
        <v>63</v>
      </c>
      <c r="K126" s="6">
        <v>83.5</v>
      </c>
      <c r="L126" s="6">
        <f t="shared" si="7"/>
        <v>73.25</v>
      </c>
      <c r="M126" s="6" t="s">
        <v>24</v>
      </c>
      <c r="N126" s="6"/>
    </row>
    <row r="127" ht="40" customHeight="true" spans="1:14">
      <c r="A127" s="20">
        <v>124</v>
      </c>
      <c r="B127" s="6" t="s">
        <v>292</v>
      </c>
      <c r="C127" s="6" t="s">
        <v>231</v>
      </c>
      <c r="D127" s="28" t="s">
        <v>316</v>
      </c>
      <c r="E127" s="52" t="s">
        <v>331</v>
      </c>
      <c r="F127" s="57"/>
      <c r="G127" s="67" t="s">
        <v>332</v>
      </c>
      <c r="H127" s="3">
        <v>89.5</v>
      </c>
      <c r="I127" s="3">
        <v>103</v>
      </c>
      <c r="J127" s="6">
        <f t="shared" si="6"/>
        <v>64.1666666666667</v>
      </c>
      <c r="K127" s="6">
        <v>82.1</v>
      </c>
      <c r="L127" s="6">
        <f t="shared" si="7"/>
        <v>73.1333333333333</v>
      </c>
      <c r="M127" s="6" t="s">
        <v>24</v>
      </c>
      <c r="N127" s="6"/>
    </row>
    <row r="128" ht="40" customHeight="true" spans="1:14">
      <c r="A128" s="20">
        <v>125</v>
      </c>
      <c r="B128" s="6" t="s">
        <v>292</v>
      </c>
      <c r="C128" s="6" t="s">
        <v>231</v>
      </c>
      <c r="D128" s="28" t="s">
        <v>316</v>
      </c>
      <c r="E128" s="52" t="s">
        <v>333</v>
      </c>
      <c r="F128" s="57"/>
      <c r="G128" s="67" t="s">
        <v>334</v>
      </c>
      <c r="H128" s="3">
        <v>93</v>
      </c>
      <c r="I128" s="3">
        <v>109</v>
      </c>
      <c r="J128" s="6">
        <f t="shared" ref="J128:J184" si="8">(H128+I128)/3</f>
        <v>67.3333333333333</v>
      </c>
      <c r="K128" s="6">
        <v>77.6</v>
      </c>
      <c r="L128" s="6">
        <f t="shared" ref="L128:L184" si="9">J128*0.5+K128*0.5</f>
        <v>72.4666666666667</v>
      </c>
      <c r="M128" s="6" t="s">
        <v>24</v>
      </c>
      <c r="N128" s="6"/>
    </row>
    <row r="129" ht="40" customHeight="true" spans="1:14">
      <c r="A129" s="20">
        <v>126</v>
      </c>
      <c r="B129" s="6" t="s">
        <v>292</v>
      </c>
      <c r="C129" s="6" t="s">
        <v>231</v>
      </c>
      <c r="D129" s="28" t="s">
        <v>316</v>
      </c>
      <c r="E129" s="52" t="s">
        <v>335</v>
      </c>
      <c r="F129" s="57"/>
      <c r="G129" s="67" t="s">
        <v>336</v>
      </c>
      <c r="H129" s="3">
        <v>87</v>
      </c>
      <c r="I129" s="3">
        <v>110.5</v>
      </c>
      <c r="J129" s="6">
        <f t="shared" si="8"/>
        <v>65.8333333333333</v>
      </c>
      <c r="K129" s="6">
        <v>79.1</v>
      </c>
      <c r="L129" s="6">
        <f t="shared" si="9"/>
        <v>72.4666666666667</v>
      </c>
      <c r="M129" s="6" t="s">
        <v>24</v>
      </c>
      <c r="N129" s="6"/>
    </row>
    <row r="130" ht="40" customHeight="true" spans="1:14">
      <c r="A130" s="20">
        <v>127</v>
      </c>
      <c r="B130" s="6" t="s">
        <v>292</v>
      </c>
      <c r="C130" s="6" t="s">
        <v>231</v>
      </c>
      <c r="D130" s="28" t="s">
        <v>316</v>
      </c>
      <c r="E130" s="52" t="s">
        <v>337</v>
      </c>
      <c r="F130" s="57"/>
      <c r="G130" s="67" t="s">
        <v>338</v>
      </c>
      <c r="H130" s="3">
        <v>88</v>
      </c>
      <c r="I130" s="3">
        <v>106.5</v>
      </c>
      <c r="J130" s="6">
        <f t="shared" si="8"/>
        <v>64.8333333333333</v>
      </c>
      <c r="K130" s="6">
        <v>80.1</v>
      </c>
      <c r="L130" s="6">
        <f t="shared" si="9"/>
        <v>72.4666666666667</v>
      </c>
      <c r="M130" s="6" t="s">
        <v>24</v>
      </c>
      <c r="N130" s="6"/>
    </row>
    <row r="131" ht="40" customHeight="true" spans="1:14">
      <c r="A131" s="20">
        <v>128</v>
      </c>
      <c r="B131" s="6" t="s">
        <v>292</v>
      </c>
      <c r="C131" s="6" t="s">
        <v>231</v>
      </c>
      <c r="D131" s="28" t="s">
        <v>316</v>
      </c>
      <c r="E131" s="52" t="s">
        <v>339</v>
      </c>
      <c r="F131" s="57"/>
      <c r="G131" s="67" t="s">
        <v>340</v>
      </c>
      <c r="H131" s="3">
        <v>87</v>
      </c>
      <c r="I131" s="3">
        <v>105.5</v>
      </c>
      <c r="J131" s="6">
        <f t="shared" si="8"/>
        <v>64.1666666666667</v>
      </c>
      <c r="K131" s="6">
        <v>80.4</v>
      </c>
      <c r="L131" s="6">
        <f t="shared" si="9"/>
        <v>72.2833333333333</v>
      </c>
      <c r="M131" s="6" t="s">
        <v>24</v>
      </c>
      <c r="N131" s="6"/>
    </row>
    <row r="132" ht="40" customHeight="true" spans="1:14">
      <c r="A132" s="20">
        <v>129</v>
      </c>
      <c r="B132" s="6" t="s">
        <v>292</v>
      </c>
      <c r="C132" s="6" t="s">
        <v>231</v>
      </c>
      <c r="D132" s="28" t="s">
        <v>316</v>
      </c>
      <c r="E132" s="52" t="s">
        <v>341</v>
      </c>
      <c r="F132" s="57"/>
      <c r="G132" s="67" t="s">
        <v>342</v>
      </c>
      <c r="H132" s="3">
        <v>80.5</v>
      </c>
      <c r="I132" s="3">
        <v>107</v>
      </c>
      <c r="J132" s="6">
        <f t="shared" si="8"/>
        <v>62.5</v>
      </c>
      <c r="K132" s="6">
        <v>80.9</v>
      </c>
      <c r="L132" s="6">
        <f t="shared" si="9"/>
        <v>71.7</v>
      </c>
      <c r="M132" s="6" t="s">
        <v>24</v>
      </c>
      <c r="N132" s="6"/>
    </row>
    <row r="133" ht="40" customHeight="true" spans="1:14">
      <c r="A133" s="20">
        <v>130</v>
      </c>
      <c r="B133" s="6" t="s">
        <v>292</v>
      </c>
      <c r="C133" s="6" t="s">
        <v>231</v>
      </c>
      <c r="D133" s="28" t="s">
        <v>316</v>
      </c>
      <c r="E133" s="52" t="s">
        <v>343</v>
      </c>
      <c r="F133" s="57"/>
      <c r="G133" s="67" t="s">
        <v>344</v>
      </c>
      <c r="H133" s="3">
        <v>83.5</v>
      </c>
      <c r="I133" s="3">
        <v>106</v>
      </c>
      <c r="J133" s="6">
        <f t="shared" si="8"/>
        <v>63.1666666666667</v>
      </c>
      <c r="K133" s="6">
        <v>78.1</v>
      </c>
      <c r="L133" s="6">
        <f t="shared" si="9"/>
        <v>70.6333333333333</v>
      </c>
      <c r="M133" s="6" t="s">
        <v>24</v>
      </c>
      <c r="N133" s="6"/>
    </row>
    <row r="134" ht="40" customHeight="true" spans="1:14">
      <c r="A134" s="20">
        <v>131</v>
      </c>
      <c r="B134" s="6" t="s">
        <v>292</v>
      </c>
      <c r="C134" s="6" t="s">
        <v>231</v>
      </c>
      <c r="D134" s="28" t="s">
        <v>316</v>
      </c>
      <c r="E134" s="52" t="s">
        <v>345</v>
      </c>
      <c r="F134" s="58"/>
      <c r="G134" s="67" t="s">
        <v>346</v>
      </c>
      <c r="H134" s="3">
        <v>87</v>
      </c>
      <c r="I134" s="3">
        <v>102</v>
      </c>
      <c r="J134" s="6">
        <f t="shared" si="8"/>
        <v>63</v>
      </c>
      <c r="K134" s="6">
        <v>76.1</v>
      </c>
      <c r="L134" s="6">
        <f t="shared" si="9"/>
        <v>69.55</v>
      </c>
      <c r="M134" s="6" t="s">
        <v>24</v>
      </c>
      <c r="N134" s="6"/>
    </row>
    <row r="135" ht="40" customHeight="true" spans="1:14">
      <c r="A135" s="20">
        <v>132</v>
      </c>
      <c r="B135" s="6" t="s">
        <v>292</v>
      </c>
      <c r="C135" s="6" t="s">
        <v>231</v>
      </c>
      <c r="D135" s="28" t="s">
        <v>347</v>
      </c>
      <c r="E135" s="52" t="s">
        <v>348</v>
      </c>
      <c r="F135" s="55">
        <v>1</v>
      </c>
      <c r="G135" s="67" t="s">
        <v>349</v>
      </c>
      <c r="H135" s="3">
        <v>93.5</v>
      </c>
      <c r="I135" s="3">
        <v>88.5</v>
      </c>
      <c r="J135" s="6">
        <f t="shared" si="8"/>
        <v>60.6666666666667</v>
      </c>
      <c r="K135" s="6">
        <v>83.5</v>
      </c>
      <c r="L135" s="6">
        <f t="shared" si="9"/>
        <v>72.0833333333333</v>
      </c>
      <c r="M135" s="6" t="s">
        <v>252</v>
      </c>
      <c r="N135" s="6"/>
    </row>
    <row r="136" ht="40" customHeight="true" spans="1:14">
      <c r="A136" s="20">
        <v>133</v>
      </c>
      <c r="B136" s="6" t="s">
        <v>292</v>
      </c>
      <c r="C136" s="6" t="s">
        <v>231</v>
      </c>
      <c r="D136" s="28" t="s">
        <v>347</v>
      </c>
      <c r="E136" s="52" t="s">
        <v>350</v>
      </c>
      <c r="F136" s="57"/>
      <c r="G136" s="67" t="s">
        <v>351</v>
      </c>
      <c r="H136" s="3">
        <v>78.5</v>
      </c>
      <c r="I136" s="3">
        <v>103</v>
      </c>
      <c r="J136" s="6">
        <f t="shared" si="8"/>
        <v>60.5</v>
      </c>
      <c r="K136" s="6">
        <v>78.5</v>
      </c>
      <c r="L136" s="6">
        <f t="shared" si="9"/>
        <v>69.5</v>
      </c>
      <c r="M136" s="6" t="s">
        <v>24</v>
      </c>
      <c r="N136" s="6"/>
    </row>
    <row r="137" ht="40" customHeight="true" spans="1:14">
      <c r="A137" s="20">
        <v>134</v>
      </c>
      <c r="B137" s="6" t="s">
        <v>292</v>
      </c>
      <c r="C137" s="6" t="s">
        <v>231</v>
      </c>
      <c r="D137" s="28" t="s">
        <v>347</v>
      </c>
      <c r="E137" s="52" t="s">
        <v>352</v>
      </c>
      <c r="F137" s="58"/>
      <c r="G137" s="67" t="s">
        <v>353</v>
      </c>
      <c r="H137" s="3">
        <v>69</v>
      </c>
      <c r="I137" s="3">
        <v>90</v>
      </c>
      <c r="J137" s="6">
        <f t="shared" si="8"/>
        <v>53</v>
      </c>
      <c r="K137" s="6">
        <v>77.6</v>
      </c>
      <c r="L137" s="6">
        <f t="shared" si="9"/>
        <v>65.3</v>
      </c>
      <c r="M137" s="6" t="s">
        <v>24</v>
      </c>
      <c r="N137" s="6"/>
    </row>
    <row r="138" ht="40" customHeight="true" spans="1:14">
      <c r="A138" s="20">
        <v>135</v>
      </c>
      <c r="B138" s="6" t="s">
        <v>354</v>
      </c>
      <c r="C138" s="6" t="s">
        <v>355</v>
      </c>
      <c r="D138" s="28" t="s">
        <v>356</v>
      </c>
      <c r="E138" s="52" t="s">
        <v>357</v>
      </c>
      <c r="F138" s="55">
        <v>1</v>
      </c>
      <c r="G138" s="67" t="s">
        <v>358</v>
      </c>
      <c r="H138" s="3">
        <v>103.5</v>
      </c>
      <c r="I138" s="3">
        <v>105.5</v>
      </c>
      <c r="J138" s="6">
        <f t="shared" si="8"/>
        <v>69.6666666666667</v>
      </c>
      <c r="K138" s="6">
        <v>81.9</v>
      </c>
      <c r="L138" s="6">
        <f t="shared" si="9"/>
        <v>75.7833333333333</v>
      </c>
      <c r="M138" s="6" t="s">
        <v>21</v>
      </c>
      <c r="N138" s="6"/>
    </row>
    <row r="139" ht="40" customHeight="true" spans="1:14">
      <c r="A139" s="20">
        <v>136</v>
      </c>
      <c r="B139" s="6" t="s">
        <v>354</v>
      </c>
      <c r="C139" s="6" t="s">
        <v>355</v>
      </c>
      <c r="D139" s="28" t="s">
        <v>356</v>
      </c>
      <c r="E139" s="52" t="s">
        <v>359</v>
      </c>
      <c r="F139" s="58"/>
      <c r="G139" s="67" t="s">
        <v>360</v>
      </c>
      <c r="H139" s="3">
        <v>66.5</v>
      </c>
      <c r="I139" s="3">
        <v>91</v>
      </c>
      <c r="J139" s="6">
        <f t="shared" si="8"/>
        <v>52.5</v>
      </c>
      <c r="K139" s="6">
        <v>77.1</v>
      </c>
      <c r="L139" s="6">
        <f t="shared" si="9"/>
        <v>64.8</v>
      </c>
      <c r="M139" s="6" t="s">
        <v>24</v>
      </c>
      <c r="N139" s="6"/>
    </row>
    <row r="140" ht="40" customHeight="true" spans="1:14">
      <c r="A140" s="20">
        <v>137</v>
      </c>
      <c r="B140" s="6" t="s">
        <v>354</v>
      </c>
      <c r="C140" s="6" t="s">
        <v>355</v>
      </c>
      <c r="D140" s="28" t="s">
        <v>361</v>
      </c>
      <c r="E140" s="52" t="s">
        <v>362</v>
      </c>
      <c r="F140" s="55">
        <v>1</v>
      </c>
      <c r="G140" s="67" t="s">
        <v>363</v>
      </c>
      <c r="H140" s="3">
        <v>93.5</v>
      </c>
      <c r="I140" s="3">
        <v>103.5</v>
      </c>
      <c r="J140" s="6">
        <f t="shared" si="8"/>
        <v>65.6666666666667</v>
      </c>
      <c r="K140" s="6">
        <v>85.9</v>
      </c>
      <c r="L140" s="6">
        <f t="shared" si="9"/>
        <v>75.7833333333333</v>
      </c>
      <c r="M140" s="6" t="s">
        <v>252</v>
      </c>
      <c r="N140" s="6"/>
    </row>
    <row r="141" ht="40" customHeight="true" spans="1:14">
      <c r="A141" s="20">
        <v>138</v>
      </c>
      <c r="B141" s="6" t="s">
        <v>354</v>
      </c>
      <c r="C141" s="6" t="s">
        <v>355</v>
      </c>
      <c r="D141" s="28" t="s">
        <v>361</v>
      </c>
      <c r="E141" s="52" t="s">
        <v>364</v>
      </c>
      <c r="F141" s="57"/>
      <c r="G141" s="67" t="s">
        <v>365</v>
      </c>
      <c r="H141" s="3">
        <v>80</v>
      </c>
      <c r="I141" s="3">
        <v>115</v>
      </c>
      <c r="J141" s="6">
        <f t="shared" si="8"/>
        <v>65</v>
      </c>
      <c r="K141" s="6">
        <v>83.4</v>
      </c>
      <c r="L141" s="6">
        <f t="shared" si="9"/>
        <v>74.2</v>
      </c>
      <c r="M141" s="6" t="s">
        <v>24</v>
      </c>
      <c r="N141" s="6"/>
    </row>
    <row r="142" ht="40" customHeight="true" spans="1:14">
      <c r="A142" s="20">
        <v>139</v>
      </c>
      <c r="B142" s="6" t="s">
        <v>354</v>
      </c>
      <c r="C142" s="6" t="s">
        <v>355</v>
      </c>
      <c r="D142" s="28" t="s">
        <v>361</v>
      </c>
      <c r="E142" s="52" t="s">
        <v>366</v>
      </c>
      <c r="F142" s="58"/>
      <c r="G142" s="67" t="s">
        <v>367</v>
      </c>
      <c r="H142" s="3">
        <v>93</v>
      </c>
      <c r="I142" s="3">
        <v>103.5</v>
      </c>
      <c r="J142" s="6">
        <f t="shared" si="8"/>
        <v>65.5</v>
      </c>
      <c r="K142" s="6">
        <v>80.9</v>
      </c>
      <c r="L142" s="6">
        <f t="shared" si="9"/>
        <v>73.2</v>
      </c>
      <c r="M142" s="6" t="s">
        <v>24</v>
      </c>
      <c r="N142" s="6"/>
    </row>
    <row r="143" ht="40" customHeight="true" spans="1:14">
      <c r="A143" s="20">
        <v>140</v>
      </c>
      <c r="B143" s="6" t="s">
        <v>292</v>
      </c>
      <c r="C143" s="6" t="s">
        <v>355</v>
      </c>
      <c r="D143" s="28" t="s">
        <v>368</v>
      </c>
      <c r="E143" s="52" t="s">
        <v>369</v>
      </c>
      <c r="F143" s="55">
        <v>3</v>
      </c>
      <c r="G143" s="67" t="s">
        <v>370</v>
      </c>
      <c r="H143" s="3">
        <v>96.5</v>
      </c>
      <c r="I143" s="3">
        <v>99.5</v>
      </c>
      <c r="J143" s="6">
        <f t="shared" si="8"/>
        <v>65.3333333333333</v>
      </c>
      <c r="K143" s="6">
        <v>80.2</v>
      </c>
      <c r="L143" s="6">
        <f t="shared" si="9"/>
        <v>72.7666666666667</v>
      </c>
      <c r="M143" s="6" t="s">
        <v>21</v>
      </c>
      <c r="N143" s="6"/>
    </row>
    <row r="144" ht="40" customHeight="true" spans="1:14">
      <c r="A144" s="20">
        <v>141</v>
      </c>
      <c r="B144" s="6" t="s">
        <v>292</v>
      </c>
      <c r="C144" s="6" t="s">
        <v>355</v>
      </c>
      <c r="D144" s="28" t="s">
        <v>368</v>
      </c>
      <c r="E144" s="52" t="s">
        <v>371</v>
      </c>
      <c r="F144" s="57"/>
      <c r="G144" s="67" t="s">
        <v>372</v>
      </c>
      <c r="H144" s="3">
        <v>95.5</v>
      </c>
      <c r="I144" s="3">
        <v>86.5</v>
      </c>
      <c r="J144" s="6">
        <f t="shared" si="8"/>
        <v>60.6666666666667</v>
      </c>
      <c r="K144" s="6">
        <v>83.3</v>
      </c>
      <c r="L144" s="6">
        <f t="shared" si="9"/>
        <v>71.9833333333333</v>
      </c>
      <c r="M144" s="6" t="s">
        <v>21</v>
      </c>
      <c r="N144" s="6"/>
    </row>
    <row r="145" ht="40" customHeight="true" spans="1:14">
      <c r="A145" s="20">
        <v>142</v>
      </c>
      <c r="B145" s="6" t="s">
        <v>292</v>
      </c>
      <c r="C145" s="6" t="s">
        <v>355</v>
      </c>
      <c r="D145" s="28" t="s">
        <v>368</v>
      </c>
      <c r="E145" s="52" t="s">
        <v>373</v>
      </c>
      <c r="F145" s="57"/>
      <c r="G145" s="67" t="s">
        <v>374</v>
      </c>
      <c r="H145" s="3">
        <v>91</v>
      </c>
      <c r="I145" s="3">
        <v>85</v>
      </c>
      <c r="J145" s="6">
        <f t="shared" si="8"/>
        <v>58.6666666666667</v>
      </c>
      <c r="K145" s="6">
        <v>84.8</v>
      </c>
      <c r="L145" s="6">
        <f t="shared" si="9"/>
        <v>71.7333333333333</v>
      </c>
      <c r="M145" s="6" t="s">
        <v>21</v>
      </c>
      <c r="N145" s="6"/>
    </row>
    <row r="146" ht="40" customHeight="true" spans="1:14">
      <c r="A146" s="20">
        <v>143</v>
      </c>
      <c r="B146" s="6" t="s">
        <v>292</v>
      </c>
      <c r="C146" s="6" t="s">
        <v>355</v>
      </c>
      <c r="D146" s="28" t="s">
        <v>368</v>
      </c>
      <c r="E146" s="52" t="s">
        <v>375</v>
      </c>
      <c r="F146" s="57"/>
      <c r="G146" s="67" t="s">
        <v>376</v>
      </c>
      <c r="H146" s="3">
        <v>86.5</v>
      </c>
      <c r="I146" s="3">
        <v>100.5</v>
      </c>
      <c r="J146" s="6">
        <f t="shared" si="8"/>
        <v>62.3333333333333</v>
      </c>
      <c r="K146" s="6">
        <v>80.5</v>
      </c>
      <c r="L146" s="6">
        <f t="shared" si="9"/>
        <v>71.4166666666667</v>
      </c>
      <c r="M146" s="6" t="s">
        <v>24</v>
      </c>
      <c r="N146" s="6"/>
    </row>
    <row r="147" ht="40" customHeight="true" spans="1:14">
      <c r="A147" s="20">
        <v>144</v>
      </c>
      <c r="B147" s="6" t="s">
        <v>292</v>
      </c>
      <c r="C147" s="6" t="s">
        <v>355</v>
      </c>
      <c r="D147" s="28" t="s">
        <v>368</v>
      </c>
      <c r="E147" s="52" t="s">
        <v>377</v>
      </c>
      <c r="F147" s="57"/>
      <c r="G147" s="67" t="s">
        <v>378</v>
      </c>
      <c r="H147" s="3">
        <v>83.5</v>
      </c>
      <c r="I147" s="3">
        <v>93</v>
      </c>
      <c r="J147" s="6">
        <f t="shared" si="8"/>
        <v>58.8333333333333</v>
      </c>
      <c r="K147" s="6">
        <v>82.7</v>
      </c>
      <c r="L147" s="6">
        <f t="shared" si="9"/>
        <v>70.7666666666667</v>
      </c>
      <c r="M147" s="6" t="s">
        <v>24</v>
      </c>
      <c r="N147" s="6"/>
    </row>
    <row r="148" ht="40" customHeight="true" spans="1:14">
      <c r="A148" s="20">
        <v>145</v>
      </c>
      <c r="B148" s="6" t="s">
        <v>292</v>
      </c>
      <c r="C148" s="6" t="s">
        <v>355</v>
      </c>
      <c r="D148" s="28" t="s">
        <v>368</v>
      </c>
      <c r="E148" s="52" t="s">
        <v>379</v>
      </c>
      <c r="F148" s="57"/>
      <c r="G148" s="67" t="s">
        <v>380</v>
      </c>
      <c r="H148" s="3">
        <v>70</v>
      </c>
      <c r="I148" s="3">
        <v>88</v>
      </c>
      <c r="J148" s="6">
        <f t="shared" si="8"/>
        <v>52.6666666666667</v>
      </c>
      <c r="K148" s="6">
        <v>84.6</v>
      </c>
      <c r="L148" s="6">
        <f t="shared" si="9"/>
        <v>68.6333333333333</v>
      </c>
      <c r="M148" s="6" t="s">
        <v>24</v>
      </c>
      <c r="N148" s="5" t="s">
        <v>61</v>
      </c>
    </row>
    <row r="149" ht="40" customHeight="true" spans="1:14">
      <c r="A149" s="20">
        <v>146</v>
      </c>
      <c r="B149" s="6" t="s">
        <v>292</v>
      </c>
      <c r="C149" s="6" t="s">
        <v>355</v>
      </c>
      <c r="D149" s="28" t="s">
        <v>368</v>
      </c>
      <c r="E149" s="52" t="s">
        <v>381</v>
      </c>
      <c r="F149" s="57"/>
      <c r="G149" s="67" t="s">
        <v>382</v>
      </c>
      <c r="H149" s="3">
        <v>84.5</v>
      </c>
      <c r="I149" s="3">
        <v>90</v>
      </c>
      <c r="J149" s="6">
        <f t="shared" si="8"/>
        <v>58.1666666666667</v>
      </c>
      <c r="K149" s="6">
        <v>74</v>
      </c>
      <c r="L149" s="6">
        <f t="shared" si="9"/>
        <v>66.0833333333333</v>
      </c>
      <c r="M149" s="6" t="s">
        <v>24</v>
      </c>
      <c r="N149" s="6"/>
    </row>
    <row r="150" ht="40" customHeight="true" spans="1:14">
      <c r="A150" s="20">
        <v>147</v>
      </c>
      <c r="B150" s="6" t="s">
        <v>292</v>
      </c>
      <c r="C150" s="6" t="s">
        <v>355</v>
      </c>
      <c r="D150" s="28" t="s">
        <v>368</v>
      </c>
      <c r="E150" s="52" t="s">
        <v>383</v>
      </c>
      <c r="F150" s="57"/>
      <c r="G150" s="67" t="s">
        <v>384</v>
      </c>
      <c r="H150" s="3">
        <v>86</v>
      </c>
      <c r="I150" s="3">
        <v>89</v>
      </c>
      <c r="J150" s="6">
        <f t="shared" si="8"/>
        <v>58.3333333333333</v>
      </c>
      <c r="K150" s="6">
        <v>0</v>
      </c>
      <c r="L150" s="6">
        <f t="shared" si="9"/>
        <v>29.1666666666667</v>
      </c>
      <c r="M150" s="6" t="s">
        <v>24</v>
      </c>
      <c r="N150" s="6" t="s">
        <v>225</v>
      </c>
    </row>
    <row r="151" ht="40" customHeight="true" spans="1:14">
      <c r="A151" s="20">
        <v>148</v>
      </c>
      <c r="B151" s="6" t="s">
        <v>292</v>
      </c>
      <c r="C151" s="6" t="s">
        <v>355</v>
      </c>
      <c r="D151" s="28" t="s">
        <v>368</v>
      </c>
      <c r="E151" s="52" t="s">
        <v>385</v>
      </c>
      <c r="F151" s="58"/>
      <c r="G151" s="67" t="s">
        <v>386</v>
      </c>
      <c r="H151" s="3">
        <v>86.5</v>
      </c>
      <c r="I151" s="3">
        <v>82</v>
      </c>
      <c r="J151" s="6">
        <f t="shared" si="8"/>
        <v>56.1666666666667</v>
      </c>
      <c r="K151" s="6">
        <v>0</v>
      </c>
      <c r="L151" s="6">
        <f t="shared" si="9"/>
        <v>28.0833333333333</v>
      </c>
      <c r="M151" s="6" t="s">
        <v>24</v>
      </c>
      <c r="N151" s="6" t="s">
        <v>225</v>
      </c>
    </row>
    <row r="152" ht="40" customHeight="true" spans="1:14">
      <c r="A152" s="20">
        <v>149</v>
      </c>
      <c r="B152" s="6" t="s">
        <v>292</v>
      </c>
      <c r="C152" s="6" t="s">
        <v>355</v>
      </c>
      <c r="D152" s="28" t="s">
        <v>387</v>
      </c>
      <c r="E152" s="52" t="s">
        <v>388</v>
      </c>
      <c r="F152" s="55">
        <v>4</v>
      </c>
      <c r="G152" s="67" t="s">
        <v>389</v>
      </c>
      <c r="H152" s="3">
        <v>101</v>
      </c>
      <c r="I152" s="3">
        <v>95.5</v>
      </c>
      <c r="J152" s="6">
        <f t="shared" si="8"/>
        <v>65.5</v>
      </c>
      <c r="K152" s="6">
        <v>85.1</v>
      </c>
      <c r="L152" s="6">
        <f t="shared" si="9"/>
        <v>75.3</v>
      </c>
      <c r="M152" s="6" t="s">
        <v>21</v>
      </c>
      <c r="N152" s="6"/>
    </row>
    <row r="153" ht="40" customHeight="true" spans="1:14">
      <c r="A153" s="20">
        <v>150</v>
      </c>
      <c r="B153" s="6" t="s">
        <v>292</v>
      </c>
      <c r="C153" s="6" t="s">
        <v>355</v>
      </c>
      <c r="D153" s="28" t="s">
        <v>387</v>
      </c>
      <c r="E153" s="52" t="s">
        <v>390</v>
      </c>
      <c r="F153" s="57"/>
      <c r="G153" s="67" t="s">
        <v>391</v>
      </c>
      <c r="H153" s="3">
        <v>92.5</v>
      </c>
      <c r="I153" s="3">
        <v>104</v>
      </c>
      <c r="J153" s="6">
        <f t="shared" si="8"/>
        <v>65.5</v>
      </c>
      <c r="K153" s="6">
        <v>84.8</v>
      </c>
      <c r="L153" s="6">
        <f t="shared" si="9"/>
        <v>75.15</v>
      </c>
      <c r="M153" s="6" t="s">
        <v>21</v>
      </c>
      <c r="N153" s="6"/>
    </row>
    <row r="154" ht="40" customHeight="true" spans="1:14">
      <c r="A154" s="20">
        <v>151</v>
      </c>
      <c r="B154" s="6" t="s">
        <v>292</v>
      </c>
      <c r="C154" s="6" t="s">
        <v>355</v>
      </c>
      <c r="D154" s="28" t="s">
        <v>387</v>
      </c>
      <c r="E154" s="52" t="s">
        <v>392</v>
      </c>
      <c r="F154" s="57"/>
      <c r="G154" s="67" t="s">
        <v>393</v>
      </c>
      <c r="H154" s="3">
        <v>86.5</v>
      </c>
      <c r="I154" s="3">
        <v>116.5</v>
      </c>
      <c r="J154" s="6">
        <f t="shared" si="8"/>
        <v>67.6666666666667</v>
      </c>
      <c r="K154" s="6">
        <v>82.4</v>
      </c>
      <c r="L154" s="6">
        <f t="shared" si="9"/>
        <v>75.0333333333333</v>
      </c>
      <c r="M154" s="6" t="s">
        <v>21</v>
      </c>
      <c r="N154" s="6"/>
    </row>
    <row r="155" ht="40" customHeight="true" spans="1:14">
      <c r="A155" s="20">
        <v>152</v>
      </c>
      <c r="B155" s="6" t="s">
        <v>292</v>
      </c>
      <c r="C155" s="6" t="s">
        <v>355</v>
      </c>
      <c r="D155" s="28" t="s">
        <v>387</v>
      </c>
      <c r="E155" s="52" t="s">
        <v>394</v>
      </c>
      <c r="F155" s="57"/>
      <c r="G155" s="67" t="s">
        <v>395</v>
      </c>
      <c r="H155" s="3">
        <v>84</v>
      </c>
      <c r="I155" s="3">
        <v>110</v>
      </c>
      <c r="J155" s="6">
        <f t="shared" si="8"/>
        <v>64.6666666666667</v>
      </c>
      <c r="K155" s="6">
        <v>84.4</v>
      </c>
      <c r="L155" s="6">
        <f t="shared" si="9"/>
        <v>74.5333333333333</v>
      </c>
      <c r="M155" s="6" t="s">
        <v>21</v>
      </c>
      <c r="N155" s="6"/>
    </row>
    <row r="156" ht="40" customHeight="true" spans="1:14">
      <c r="A156" s="20">
        <v>153</v>
      </c>
      <c r="B156" s="6" t="s">
        <v>292</v>
      </c>
      <c r="C156" s="6" t="s">
        <v>355</v>
      </c>
      <c r="D156" s="28" t="s">
        <v>387</v>
      </c>
      <c r="E156" s="52" t="s">
        <v>396</v>
      </c>
      <c r="F156" s="57"/>
      <c r="G156" s="67" t="s">
        <v>397</v>
      </c>
      <c r="H156" s="3">
        <v>94</v>
      </c>
      <c r="I156" s="3">
        <v>107</v>
      </c>
      <c r="J156" s="6">
        <f t="shared" si="8"/>
        <v>67</v>
      </c>
      <c r="K156" s="6">
        <v>81.3</v>
      </c>
      <c r="L156" s="6">
        <f t="shared" si="9"/>
        <v>74.15</v>
      </c>
      <c r="M156" s="6" t="s">
        <v>24</v>
      </c>
      <c r="N156" s="6"/>
    </row>
    <row r="157" ht="40" customHeight="true" spans="1:14">
      <c r="A157" s="20">
        <v>154</v>
      </c>
      <c r="B157" s="6" t="s">
        <v>292</v>
      </c>
      <c r="C157" s="6" t="s">
        <v>355</v>
      </c>
      <c r="D157" s="28" t="s">
        <v>387</v>
      </c>
      <c r="E157" s="52" t="s">
        <v>398</v>
      </c>
      <c r="F157" s="57"/>
      <c r="G157" s="67" t="s">
        <v>399</v>
      </c>
      <c r="H157" s="3">
        <v>88.5</v>
      </c>
      <c r="I157" s="3">
        <v>105</v>
      </c>
      <c r="J157" s="6">
        <f t="shared" si="8"/>
        <v>64.5</v>
      </c>
      <c r="K157" s="6">
        <v>80.2</v>
      </c>
      <c r="L157" s="6">
        <f t="shared" si="9"/>
        <v>72.35</v>
      </c>
      <c r="M157" s="6" t="s">
        <v>24</v>
      </c>
      <c r="N157" s="6"/>
    </row>
    <row r="158" ht="40" customHeight="true" spans="1:14">
      <c r="A158" s="20">
        <v>155</v>
      </c>
      <c r="B158" s="6" t="s">
        <v>292</v>
      </c>
      <c r="C158" s="6" t="s">
        <v>355</v>
      </c>
      <c r="D158" s="28" t="s">
        <v>387</v>
      </c>
      <c r="E158" s="52" t="s">
        <v>400</v>
      </c>
      <c r="F158" s="57"/>
      <c r="G158" s="67" t="s">
        <v>401</v>
      </c>
      <c r="H158" s="3">
        <v>80</v>
      </c>
      <c r="I158" s="3">
        <v>110</v>
      </c>
      <c r="J158" s="6">
        <f t="shared" si="8"/>
        <v>63.3333333333333</v>
      </c>
      <c r="K158" s="6">
        <v>75.8</v>
      </c>
      <c r="L158" s="6">
        <f t="shared" si="9"/>
        <v>69.5666666666667</v>
      </c>
      <c r="M158" s="6" t="s">
        <v>24</v>
      </c>
      <c r="N158" s="6"/>
    </row>
    <row r="159" ht="40" customHeight="true" spans="1:14">
      <c r="A159" s="20">
        <v>156</v>
      </c>
      <c r="B159" s="6" t="s">
        <v>292</v>
      </c>
      <c r="C159" s="6" t="s">
        <v>355</v>
      </c>
      <c r="D159" s="28" t="s">
        <v>387</v>
      </c>
      <c r="E159" s="52" t="s">
        <v>402</v>
      </c>
      <c r="F159" s="57"/>
      <c r="G159" s="67" t="s">
        <v>403</v>
      </c>
      <c r="H159" s="3">
        <v>80</v>
      </c>
      <c r="I159" s="3">
        <v>106</v>
      </c>
      <c r="J159" s="6">
        <f t="shared" si="8"/>
        <v>62</v>
      </c>
      <c r="K159" s="6">
        <v>76.3</v>
      </c>
      <c r="L159" s="6">
        <f t="shared" si="9"/>
        <v>69.15</v>
      </c>
      <c r="M159" s="6" t="s">
        <v>24</v>
      </c>
      <c r="N159" s="6"/>
    </row>
    <row r="160" ht="40" customHeight="true" spans="1:14">
      <c r="A160" s="20">
        <v>157</v>
      </c>
      <c r="B160" s="6" t="s">
        <v>292</v>
      </c>
      <c r="C160" s="6" t="s">
        <v>355</v>
      </c>
      <c r="D160" s="28" t="s">
        <v>387</v>
      </c>
      <c r="E160" s="52" t="s">
        <v>404</v>
      </c>
      <c r="F160" s="57"/>
      <c r="G160" s="67" t="s">
        <v>405</v>
      </c>
      <c r="H160" s="3">
        <v>91</v>
      </c>
      <c r="I160" s="3">
        <v>97.5</v>
      </c>
      <c r="J160" s="6">
        <f t="shared" si="8"/>
        <v>62.8333333333333</v>
      </c>
      <c r="K160" s="6">
        <v>75.1</v>
      </c>
      <c r="L160" s="6">
        <f t="shared" si="9"/>
        <v>68.9666666666667</v>
      </c>
      <c r="M160" s="6" t="s">
        <v>24</v>
      </c>
      <c r="N160" s="6"/>
    </row>
    <row r="161" ht="40" customHeight="true" spans="1:14">
      <c r="A161" s="20">
        <v>158</v>
      </c>
      <c r="B161" s="6" t="s">
        <v>292</v>
      </c>
      <c r="C161" s="6" t="s">
        <v>355</v>
      </c>
      <c r="D161" s="28" t="s">
        <v>387</v>
      </c>
      <c r="E161" s="52" t="s">
        <v>406</v>
      </c>
      <c r="F161" s="57"/>
      <c r="G161" s="67" t="s">
        <v>407</v>
      </c>
      <c r="H161" s="3">
        <v>82</v>
      </c>
      <c r="I161" s="3">
        <v>104.5</v>
      </c>
      <c r="J161" s="6">
        <f t="shared" si="8"/>
        <v>62.1666666666667</v>
      </c>
      <c r="K161" s="6">
        <v>75.5</v>
      </c>
      <c r="L161" s="6">
        <f t="shared" si="9"/>
        <v>68.8333333333333</v>
      </c>
      <c r="M161" s="6" t="s">
        <v>24</v>
      </c>
      <c r="N161" s="6"/>
    </row>
    <row r="162" ht="40" customHeight="true" spans="1:14">
      <c r="A162" s="20">
        <v>159</v>
      </c>
      <c r="B162" s="6" t="s">
        <v>292</v>
      </c>
      <c r="C162" s="6" t="s">
        <v>355</v>
      </c>
      <c r="D162" s="28" t="s">
        <v>387</v>
      </c>
      <c r="E162" s="52" t="s">
        <v>408</v>
      </c>
      <c r="F162" s="57"/>
      <c r="G162" s="67" t="s">
        <v>409</v>
      </c>
      <c r="H162" s="3">
        <v>88</v>
      </c>
      <c r="I162" s="3">
        <v>97</v>
      </c>
      <c r="J162" s="6">
        <f t="shared" si="8"/>
        <v>61.6666666666667</v>
      </c>
      <c r="K162" s="6">
        <v>74.8</v>
      </c>
      <c r="L162" s="6">
        <f t="shared" si="9"/>
        <v>68.2333333333333</v>
      </c>
      <c r="M162" s="6" t="s">
        <v>24</v>
      </c>
      <c r="N162" s="6"/>
    </row>
    <row r="163" ht="40" customHeight="true" spans="1:14">
      <c r="A163" s="20">
        <v>160</v>
      </c>
      <c r="B163" s="6" t="s">
        <v>292</v>
      </c>
      <c r="C163" s="6" t="s">
        <v>355</v>
      </c>
      <c r="D163" s="28" t="s">
        <v>387</v>
      </c>
      <c r="E163" s="52" t="s">
        <v>410</v>
      </c>
      <c r="F163" s="58"/>
      <c r="G163" s="67" t="s">
        <v>411</v>
      </c>
      <c r="H163" s="3">
        <v>81.5</v>
      </c>
      <c r="I163" s="3">
        <v>100</v>
      </c>
      <c r="J163" s="6">
        <f t="shared" si="8"/>
        <v>60.5</v>
      </c>
      <c r="K163" s="6">
        <v>0</v>
      </c>
      <c r="L163" s="6">
        <f t="shared" si="9"/>
        <v>30.25</v>
      </c>
      <c r="M163" s="6" t="s">
        <v>24</v>
      </c>
      <c r="N163" s="6" t="s">
        <v>225</v>
      </c>
    </row>
    <row r="164" ht="40" customHeight="true" spans="1:14">
      <c r="A164" s="20">
        <v>161</v>
      </c>
      <c r="B164" s="6" t="s">
        <v>354</v>
      </c>
      <c r="C164" s="6" t="s">
        <v>248</v>
      </c>
      <c r="D164" s="28" t="s">
        <v>412</v>
      </c>
      <c r="E164" s="52" t="s">
        <v>413</v>
      </c>
      <c r="F164" s="55">
        <v>1</v>
      </c>
      <c r="G164" s="67" t="s">
        <v>414</v>
      </c>
      <c r="H164" s="3">
        <v>83</v>
      </c>
      <c r="I164" s="3">
        <v>99.5</v>
      </c>
      <c r="J164" s="6">
        <f t="shared" si="8"/>
        <v>60.8333333333333</v>
      </c>
      <c r="K164" s="6">
        <v>81.8</v>
      </c>
      <c r="L164" s="6">
        <f t="shared" si="9"/>
        <v>71.3166666666667</v>
      </c>
      <c r="M164" s="6" t="s">
        <v>21</v>
      </c>
      <c r="N164" s="6"/>
    </row>
    <row r="165" ht="40" customHeight="true" spans="1:14">
      <c r="A165" s="20">
        <v>162</v>
      </c>
      <c r="B165" s="6" t="s">
        <v>354</v>
      </c>
      <c r="C165" s="6" t="s">
        <v>248</v>
      </c>
      <c r="D165" s="28" t="s">
        <v>412</v>
      </c>
      <c r="E165" s="52" t="s">
        <v>415</v>
      </c>
      <c r="F165" s="57"/>
      <c r="G165" s="67" t="s">
        <v>416</v>
      </c>
      <c r="H165" s="3">
        <v>53.5</v>
      </c>
      <c r="I165" s="3">
        <v>106</v>
      </c>
      <c r="J165" s="6">
        <f t="shared" si="8"/>
        <v>53.1666666666667</v>
      </c>
      <c r="K165" s="6">
        <v>83</v>
      </c>
      <c r="L165" s="6">
        <f t="shared" si="9"/>
        <v>68.0833333333333</v>
      </c>
      <c r="M165" s="6" t="s">
        <v>24</v>
      </c>
      <c r="N165" s="6"/>
    </row>
    <row r="166" ht="40" customHeight="true" spans="1:14">
      <c r="A166" s="20">
        <v>163</v>
      </c>
      <c r="B166" s="6" t="s">
        <v>354</v>
      </c>
      <c r="C166" s="6" t="s">
        <v>248</v>
      </c>
      <c r="D166" s="28" t="s">
        <v>412</v>
      </c>
      <c r="E166" s="52" t="s">
        <v>417</v>
      </c>
      <c r="F166" s="58"/>
      <c r="G166" s="67" t="s">
        <v>418</v>
      </c>
      <c r="H166" s="3">
        <v>58.5</v>
      </c>
      <c r="I166" s="3">
        <v>70</v>
      </c>
      <c r="J166" s="6">
        <f t="shared" si="8"/>
        <v>42.8333333333333</v>
      </c>
      <c r="K166" s="6">
        <v>0</v>
      </c>
      <c r="L166" s="6">
        <f t="shared" si="9"/>
        <v>21.4166666666667</v>
      </c>
      <c r="M166" s="6" t="s">
        <v>24</v>
      </c>
      <c r="N166" s="6" t="s">
        <v>225</v>
      </c>
    </row>
    <row r="167" ht="40" customHeight="true" spans="1:14">
      <c r="A167" s="20">
        <v>164</v>
      </c>
      <c r="B167" s="6" t="s">
        <v>354</v>
      </c>
      <c r="C167" s="6" t="s">
        <v>248</v>
      </c>
      <c r="D167" s="28" t="s">
        <v>419</v>
      </c>
      <c r="E167" s="52" t="s">
        <v>420</v>
      </c>
      <c r="F167" s="55">
        <v>1</v>
      </c>
      <c r="G167" s="67" t="s">
        <v>421</v>
      </c>
      <c r="H167" s="3">
        <v>87</v>
      </c>
      <c r="I167" s="3">
        <v>108.5</v>
      </c>
      <c r="J167" s="6">
        <f t="shared" si="8"/>
        <v>65.1666666666667</v>
      </c>
      <c r="K167" s="6">
        <v>80.8</v>
      </c>
      <c r="L167" s="6">
        <f t="shared" si="9"/>
        <v>72.9833333333333</v>
      </c>
      <c r="M167" s="6" t="s">
        <v>21</v>
      </c>
      <c r="N167" s="6"/>
    </row>
    <row r="168" ht="40" customHeight="true" spans="1:14">
      <c r="A168" s="20">
        <v>165</v>
      </c>
      <c r="B168" s="6" t="s">
        <v>354</v>
      </c>
      <c r="C168" s="6" t="s">
        <v>248</v>
      </c>
      <c r="D168" s="28" t="s">
        <v>419</v>
      </c>
      <c r="E168" s="52" t="s">
        <v>335</v>
      </c>
      <c r="F168" s="57"/>
      <c r="G168" s="67" t="s">
        <v>422</v>
      </c>
      <c r="H168" s="3">
        <v>82</v>
      </c>
      <c r="I168" s="3">
        <v>98</v>
      </c>
      <c r="J168" s="6">
        <f t="shared" si="8"/>
        <v>60</v>
      </c>
      <c r="K168" s="6">
        <v>79.6</v>
      </c>
      <c r="L168" s="6">
        <f t="shared" si="9"/>
        <v>69.8</v>
      </c>
      <c r="M168" s="6" t="s">
        <v>24</v>
      </c>
      <c r="N168" s="6"/>
    </row>
    <row r="169" ht="40" customHeight="true" spans="1:14">
      <c r="A169" s="20">
        <v>166</v>
      </c>
      <c r="B169" s="6" t="s">
        <v>354</v>
      </c>
      <c r="C169" s="6" t="s">
        <v>248</v>
      </c>
      <c r="D169" s="28" t="s">
        <v>419</v>
      </c>
      <c r="E169" s="52" t="s">
        <v>423</v>
      </c>
      <c r="F169" s="58"/>
      <c r="G169" s="67" t="s">
        <v>424</v>
      </c>
      <c r="H169" s="3">
        <v>85</v>
      </c>
      <c r="I169" s="3">
        <v>91</v>
      </c>
      <c r="J169" s="6">
        <f t="shared" si="8"/>
        <v>58.6666666666667</v>
      </c>
      <c r="K169" s="6">
        <v>0</v>
      </c>
      <c r="L169" s="6">
        <f t="shared" si="9"/>
        <v>29.3333333333333</v>
      </c>
      <c r="M169" s="6" t="s">
        <v>24</v>
      </c>
      <c r="N169" s="6" t="s">
        <v>225</v>
      </c>
    </row>
    <row r="170" ht="40" customHeight="true" spans="1:14">
      <c r="A170" s="20">
        <v>167</v>
      </c>
      <c r="B170" s="6" t="s">
        <v>354</v>
      </c>
      <c r="C170" s="6" t="s">
        <v>248</v>
      </c>
      <c r="D170" s="28" t="s">
        <v>425</v>
      </c>
      <c r="E170" s="52" t="s">
        <v>426</v>
      </c>
      <c r="F170" s="55">
        <v>1</v>
      </c>
      <c r="G170" s="67" t="s">
        <v>427</v>
      </c>
      <c r="H170" s="3">
        <v>79.5</v>
      </c>
      <c r="I170" s="3">
        <v>94</v>
      </c>
      <c r="J170" s="6">
        <f t="shared" si="8"/>
        <v>57.8333333333333</v>
      </c>
      <c r="K170" s="6">
        <v>91.6</v>
      </c>
      <c r="L170" s="6">
        <f t="shared" si="9"/>
        <v>74.7166666666667</v>
      </c>
      <c r="M170" s="6" t="s">
        <v>21</v>
      </c>
      <c r="N170" s="6"/>
    </row>
    <row r="171" ht="40" customHeight="true" spans="1:14">
      <c r="A171" s="20">
        <v>168</v>
      </c>
      <c r="B171" s="6" t="s">
        <v>354</v>
      </c>
      <c r="C171" s="6" t="s">
        <v>248</v>
      </c>
      <c r="D171" s="28" t="s">
        <v>425</v>
      </c>
      <c r="E171" s="52" t="s">
        <v>428</v>
      </c>
      <c r="F171" s="57"/>
      <c r="G171" s="67" t="s">
        <v>429</v>
      </c>
      <c r="H171" s="3">
        <v>91</v>
      </c>
      <c r="I171" s="3">
        <v>98</v>
      </c>
      <c r="J171" s="6">
        <f t="shared" si="8"/>
        <v>63</v>
      </c>
      <c r="K171" s="6">
        <v>85.4</v>
      </c>
      <c r="L171" s="6">
        <f t="shared" si="9"/>
        <v>74.2</v>
      </c>
      <c r="M171" s="6" t="s">
        <v>24</v>
      </c>
      <c r="N171" s="6"/>
    </row>
    <row r="172" ht="40" customHeight="true" spans="1:14">
      <c r="A172" s="20">
        <v>169</v>
      </c>
      <c r="B172" s="6" t="s">
        <v>354</v>
      </c>
      <c r="C172" s="6" t="s">
        <v>248</v>
      </c>
      <c r="D172" s="28" t="s">
        <v>425</v>
      </c>
      <c r="E172" s="52" t="s">
        <v>430</v>
      </c>
      <c r="F172" s="58"/>
      <c r="G172" s="67" t="s">
        <v>431</v>
      </c>
      <c r="H172" s="3">
        <v>78</v>
      </c>
      <c r="I172" s="3">
        <v>98</v>
      </c>
      <c r="J172" s="6">
        <f t="shared" si="8"/>
        <v>58.6666666666667</v>
      </c>
      <c r="K172" s="6">
        <v>82.2</v>
      </c>
      <c r="L172" s="6">
        <f t="shared" si="9"/>
        <v>70.4333333333333</v>
      </c>
      <c r="M172" s="6" t="s">
        <v>24</v>
      </c>
      <c r="N172" s="6"/>
    </row>
    <row r="173" ht="40" customHeight="true" spans="1:14">
      <c r="A173" s="20">
        <v>170</v>
      </c>
      <c r="B173" s="6" t="s">
        <v>292</v>
      </c>
      <c r="C173" s="6" t="s">
        <v>79</v>
      </c>
      <c r="D173" s="28" t="s">
        <v>432</v>
      </c>
      <c r="E173" s="52" t="s">
        <v>433</v>
      </c>
      <c r="F173" s="55">
        <v>1</v>
      </c>
      <c r="G173" s="67" t="s">
        <v>434</v>
      </c>
      <c r="H173" s="3">
        <v>78.5</v>
      </c>
      <c r="I173" s="3">
        <v>94.5</v>
      </c>
      <c r="J173" s="6">
        <f t="shared" si="8"/>
        <v>57.6666666666667</v>
      </c>
      <c r="K173" s="6">
        <v>83.1</v>
      </c>
      <c r="L173" s="6">
        <f t="shared" si="9"/>
        <v>70.3833333333333</v>
      </c>
      <c r="M173" s="6" t="s">
        <v>21</v>
      </c>
      <c r="N173" s="6"/>
    </row>
    <row r="174" ht="40" customHeight="true" spans="1:14">
      <c r="A174" s="20">
        <v>171</v>
      </c>
      <c r="B174" s="6" t="s">
        <v>292</v>
      </c>
      <c r="C174" s="6" t="s">
        <v>79</v>
      </c>
      <c r="D174" s="28" t="s">
        <v>432</v>
      </c>
      <c r="E174" s="52" t="s">
        <v>435</v>
      </c>
      <c r="F174" s="57"/>
      <c r="G174" s="67" t="s">
        <v>436</v>
      </c>
      <c r="H174" s="3">
        <v>68.5</v>
      </c>
      <c r="I174" s="3">
        <v>94</v>
      </c>
      <c r="J174" s="6">
        <f t="shared" si="8"/>
        <v>54.1666666666667</v>
      </c>
      <c r="K174" s="6">
        <v>72.5</v>
      </c>
      <c r="L174" s="6">
        <f t="shared" si="9"/>
        <v>63.3333333333333</v>
      </c>
      <c r="M174" s="6" t="s">
        <v>24</v>
      </c>
      <c r="N174" s="6"/>
    </row>
    <row r="175" ht="40" customHeight="true" spans="1:14">
      <c r="A175" s="20">
        <v>172</v>
      </c>
      <c r="B175" s="6" t="s">
        <v>292</v>
      </c>
      <c r="C175" s="6" t="s">
        <v>79</v>
      </c>
      <c r="D175" s="28" t="s">
        <v>432</v>
      </c>
      <c r="E175" s="52" t="s">
        <v>437</v>
      </c>
      <c r="F175" s="58"/>
      <c r="G175" s="67" t="s">
        <v>438</v>
      </c>
      <c r="H175" s="3">
        <v>70</v>
      </c>
      <c r="I175" s="3">
        <v>86.5</v>
      </c>
      <c r="J175" s="6">
        <f t="shared" si="8"/>
        <v>52.1666666666667</v>
      </c>
      <c r="K175" s="6">
        <v>71.4</v>
      </c>
      <c r="L175" s="6">
        <f t="shared" si="9"/>
        <v>61.7833333333333</v>
      </c>
      <c r="M175" s="6" t="s">
        <v>24</v>
      </c>
      <c r="N175" s="6"/>
    </row>
    <row r="176" ht="40" customHeight="true" spans="1:14">
      <c r="A176" s="20">
        <v>173</v>
      </c>
      <c r="B176" s="6" t="s">
        <v>292</v>
      </c>
      <c r="C176" s="6" t="s">
        <v>139</v>
      </c>
      <c r="D176" s="28" t="s">
        <v>439</v>
      </c>
      <c r="E176" s="52" t="s">
        <v>440</v>
      </c>
      <c r="F176" s="55">
        <v>2</v>
      </c>
      <c r="G176" s="67" t="s">
        <v>441</v>
      </c>
      <c r="H176" s="3">
        <v>89.5</v>
      </c>
      <c r="I176" s="3">
        <v>107</v>
      </c>
      <c r="J176" s="6">
        <f t="shared" si="8"/>
        <v>65.5</v>
      </c>
      <c r="K176" s="6">
        <v>77</v>
      </c>
      <c r="L176" s="6">
        <f t="shared" si="9"/>
        <v>71.25</v>
      </c>
      <c r="M176" s="6" t="s">
        <v>21</v>
      </c>
      <c r="N176" s="6"/>
    </row>
    <row r="177" ht="40" customHeight="true" spans="1:14">
      <c r="A177" s="20">
        <v>174</v>
      </c>
      <c r="B177" s="6" t="s">
        <v>292</v>
      </c>
      <c r="C177" s="6" t="s">
        <v>139</v>
      </c>
      <c r="D177" s="28" t="s">
        <v>439</v>
      </c>
      <c r="E177" s="52" t="s">
        <v>442</v>
      </c>
      <c r="F177" s="57"/>
      <c r="G177" s="67" t="s">
        <v>443</v>
      </c>
      <c r="H177" s="3">
        <v>87</v>
      </c>
      <c r="I177" s="3">
        <v>95</v>
      </c>
      <c r="J177" s="6">
        <f t="shared" si="8"/>
        <v>60.6666666666667</v>
      </c>
      <c r="K177" s="6">
        <v>81.4</v>
      </c>
      <c r="L177" s="6">
        <f t="shared" si="9"/>
        <v>71.0333333333333</v>
      </c>
      <c r="M177" s="6" t="s">
        <v>21</v>
      </c>
      <c r="N177" s="6"/>
    </row>
    <row r="178" ht="40" customHeight="true" spans="1:14">
      <c r="A178" s="20">
        <v>175</v>
      </c>
      <c r="B178" s="6" t="s">
        <v>292</v>
      </c>
      <c r="C178" s="6" t="s">
        <v>139</v>
      </c>
      <c r="D178" s="28" t="s">
        <v>439</v>
      </c>
      <c r="E178" s="52" t="s">
        <v>444</v>
      </c>
      <c r="F178" s="57"/>
      <c r="G178" s="67" t="s">
        <v>445</v>
      </c>
      <c r="H178" s="3">
        <v>61</v>
      </c>
      <c r="I178" s="3">
        <v>95.5</v>
      </c>
      <c r="J178" s="6">
        <f t="shared" si="8"/>
        <v>52.1666666666667</v>
      </c>
      <c r="K178" s="6">
        <v>80.8</v>
      </c>
      <c r="L178" s="6">
        <f t="shared" si="9"/>
        <v>66.4833333333333</v>
      </c>
      <c r="M178" s="6" t="s">
        <v>24</v>
      </c>
      <c r="N178" s="6"/>
    </row>
    <row r="179" ht="40" customHeight="true" spans="1:14">
      <c r="A179" s="20">
        <v>176</v>
      </c>
      <c r="B179" s="6" t="s">
        <v>292</v>
      </c>
      <c r="C179" s="6" t="s">
        <v>139</v>
      </c>
      <c r="D179" s="28" t="s">
        <v>439</v>
      </c>
      <c r="E179" s="52" t="s">
        <v>446</v>
      </c>
      <c r="F179" s="57"/>
      <c r="G179" s="67" t="s">
        <v>447</v>
      </c>
      <c r="H179" s="3">
        <v>68</v>
      </c>
      <c r="I179" s="3">
        <v>94.5</v>
      </c>
      <c r="J179" s="6">
        <f t="shared" si="8"/>
        <v>54.1666666666667</v>
      </c>
      <c r="K179" s="6">
        <v>76.2</v>
      </c>
      <c r="L179" s="6">
        <f t="shared" si="9"/>
        <v>65.1833333333333</v>
      </c>
      <c r="M179" s="6" t="s">
        <v>24</v>
      </c>
      <c r="N179" s="6"/>
    </row>
    <row r="180" ht="40" customHeight="true" spans="1:14">
      <c r="A180" s="20">
        <v>177</v>
      </c>
      <c r="B180" s="6" t="s">
        <v>292</v>
      </c>
      <c r="C180" s="6" t="s">
        <v>139</v>
      </c>
      <c r="D180" s="28" t="s">
        <v>439</v>
      </c>
      <c r="E180" s="52" t="s">
        <v>448</v>
      </c>
      <c r="F180" s="57"/>
      <c r="G180" s="67" t="s">
        <v>449</v>
      </c>
      <c r="H180" s="3">
        <v>69</v>
      </c>
      <c r="I180" s="3">
        <v>89</v>
      </c>
      <c r="J180" s="6">
        <f t="shared" si="8"/>
        <v>52.6666666666667</v>
      </c>
      <c r="K180" s="6">
        <v>77.6</v>
      </c>
      <c r="L180" s="6">
        <f t="shared" si="9"/>
        <v>65.1333333333333</v>
      </c>
      <c r="M180" s="6" t="s">
        <v>24</v>
      </c>
      <c r="N180" s="6"/>
    </row>
    <row r="181" ht="40" customHeight="true" spans="1:14">
      <c r="A181" s="20">
        <v>178</v>
      </c>
      <c r="B181" s="6" t="s">
        <v>292</v>
      </c>
      <c r="C181" s="6" t="s">
        <v>139</v>
      </c>
      <c r="D181" s="28" t="s">
        <v>439</v>
      </c>
      <c r="E181" s="52" t="s">
        <v>450</v>
      </c>
      <c r="F181" s="58"/>
      <c r="G181" s="67" t="s">
        <v>451</v>
      </c>
      <c r="H181" s="3">
        <v>73.5</v>
      </c>
      <c r="I181" s="3">
        <v>86</v>
      </c>
      <c r="J181" s="6">
        <f t="shared" si="8"/>
        <v>53.1666666666667</v>
      </c>
      <c r="K181" s="6">
        <v>76.6</v>
      </c>
      <c r="L181" s="6">
        <f t="shared" si="9"/>
        <v>64.8833333333333</v>
      </c>
      <c r="M181" s="6" t="s">
        <v>24</v>
      </c>
      <c r="N181" s="6"/>
    </row>
    <row r="182" ht="40" customHeight="true" spans="1:14">
      <c r="A182" s="20">
        <v>179</v>
      </c>
      <c r="B182" s="6" t="s">
        <v>292</v>
      </c>
      <c r="C182" s="6" t="s">
        <v>139</v>
      </c>
      <c r="D182" s="28" t="s">
        <v>452</v>
      </c>
      <c r="E182" s="52" t="s">
        <v>453</v>
      </c>
      <c r="F182" s="72">
        <v>1</v>
      </c>
      <c r="G182" s="67" t="s">
        <v>454</v>
      </c>
      <c r="H182" s="3">
        <v>81</v>
      </c>
      <c r="I182" s="3">
        <v>103.5</v>
      </c>
      <c r="J182" s="6">
        <f t="shared" si="8"/>
        <v>61.5</v>
      </c>
      <c r="K182" s="6">
        <v>87.2</v>
      </c>
      <c r="L182" s="6">
        <f t="shared" si="9"/>
        <v>74.35</v>
      </c>
      <c r="M182" s="6" t="s">
        <v>21</v>
      </c>
      <c r="N182" s="6"/>
    </row>
    <row r="183" ht="40" customHeight="true" spans="1:14">
      <c r="A183" s="20">
        <v>180</v>
      </c>
      <c r="B183" s="6" t="s">
        <v>292</v>
      </c>
      <c r="C183" s="6" t="s">
        <v>139</v>
      </c>
      <c r="D183" s="28" t="s">
        <v>452</v>
      </c>
      <c r="E183" s="52" t="s">
        <v>455</v>
      </c>
      <c r="F183" s="72"/>
      <c r="G183" s="67" t="s">
        <v>456</v>
      </c>
      <c r="H183" s="3">
        <v>86.5</v>
      </c>
      <c r="I183" s="3">
        <v>101.5</v>
      </c>
      <c r="J183" s="6">
        <f t="shared" si="8"/>
        <v>62.6666666666667</v>
      </c>
      <c r="K183" s="6">
        <v>79.2</v>
      </c>
      <c r="L183" s="6">
        <f t="shared" si="9"/>
        <v>70.9333333333333</v>
      </c>
      <c r="M183" s="6" t="s">
        <v>24</v>
      </c>
      <c r="N183" s="6"/>
    </row>
    <row r="184" ht="40" customHeight="true" spans="1:14">
      <c r="A184" s="20">
        <v>181</v>
      </c>
      <c r="B184" s="6" t="s">
        <v>292</v>
      </c>
      <c r="C184" s="6" t="s">
        <v>139</v>
      </c>
      <c r="D184" s="28" t="s">
        <v>452</v>
      </c>
      <c r="E184" s="52" t="s">
        <v>457</v>
      </c>
      <c r="F184" s="72"/>
      <c r="G184" s="67" t="s">
        <v>458</v>
      </c>
      <c r="H184" s="3">
        <v>70</v>
      </c>
      <c r="I184" s="3">
        <v>96.5</v>
      </c>
      <c r="J184" s="6">
        <f t="shared" si="8"/>
        <v>55.5</v>
      </c>
      <c r="K184" s="6">
        <v>79.6</v>
      </c>
      <c r="L184" s="6">
        <f t="shared" si="9"/>
        <v>67.55</v>
      </c>
      <c r="M184" s="6" t="s">
        <v>24</v>
      </c>
      <c r="N184" s="6"/>
    </row>
    <row r="185" ht="40" customHeight="true" spans="1:14">
      <c r="A185" s="20">
        <v>182</v>
      </c>
      <c r="B185" s="25" t="s">
        <v>459</v>
      </c>
      <c r="C185" s="25" t="s">
        <v>460</v>
      </c>
      <c r="D185" s="84" t="s">
        <v>461</v>
      </c>
      <c r="E185" s="54" t="s">
        <v>462</v>
      </c>
      <c r="F185" s="73">
        <v>40</v>
      </c>
      <c r="G185" s="54" t="s">
        <v>463</v>
      </c>
      <c r="H185" s="7">
        <v>101.5</v>
      </c>
      <c r="I185" s="7">
        <v>111</v>
      </c>
      <c r="J185" s="7">
        <f t="shared" ref="J185:J245" si="10">(H185+I185)/3</f>
        <v>70.8333333333333</v>
      </c>
      <c r="K185" s="54">
        <v>85.65</v>
      </c>
      <c r="L185" s="75">
        <f t="shared" ref="L185:L192" si="11">(J185+K185)*0.5</f>
        <v>78.2416666666667</v>
      </c>
      <c r="M185" s="54" t="s">
        <v>21</v>
      </c>
      <c r="N185" s="6"/>
    </row>
    <row r="186" ht="40" customHeight="true" spans="1:14">
      <c r="A186" s="20">
        <v>183</v>
      </c>
      <c r="B186" s="25" t="s">
        <v>459</v>
      </c>
      <c r="C186" s="25" t="s">
        <v>460</v>
      </c>
      <c r="D186" s="54" t="s">
        <v>461</v>
      </c>
      <c r="E186" s="54" t="s">
        <v>464</v>
      </c>
      <c r="F186" s="74"/>
      <c r="G186" s="54" t="s">
        <v>465</v>
      </c>
      <c r="H186" s="7">
        <v>96.5</v>
      </c>
      <c r="I186" s="7">
        <v>112.5</v>
      </c>
      <c r="J186" s="7">
        <f t="shared" si="10"/>
        <v>69.6666666666667</v>
      </c>
      <c r="K186" s="54">
        <v>85.95</v>
      </c>
      <c r="L186" s="75">
        <f t="shared" si="11"/>
        <v>77.8083333333333</v>
      </c>
      <c r="M186" s="54" t="s">
        <v>21</v>
      </c>
      <c r="N186" s="6"/>
    </row>
    <row r="187" ht="40" customHeight="true" spans="1:14">
      <c r="A187" s="20">
        <v>184</v>
      </c>
      <c r="B187" s="25" t="s">
        <v>459</v>
      </c>
      <c r="C187" s="25" t="s">
        <v>460</v>
      </c>
      <c r="D187" s="54" t="s">
        <v>461</v>
      </c>
      <c r="E187" s="54" t="s">
        <v>466</v>
      </c>
      <c r="F187" s="74"/>
      <c r="G187" s="54" t="s">
        <v>467</v>
      </c>
      <c r="H187" s="7">
        <v>102.5</v>
      </c>
      <c r="I187" s="7">
        <v>102</v>
      </c>
      <c r="J187" s="7">
        <f t="shared" si="10"/>
        <v>68.1666666666667</v>
      </c>
      <c r="K187" s="54">
        <v>87.29</v>
      </c>
      <c r="L187" s="75">
        <f t="shared" si="11"/>
        <v>77.7283333333333</v>
      </c>
      <c r="M187" s="54" t="s">
        <v>21</v>
      </c>
      <c r="N187" s="6"/>
    </row>
    <row r="188" ht="40" customHeight="true" spans="1:14">
      <c r="A188" s="20">
        <v>185</v>
      </c>
      <c r="B188" s="25" t="s">
        <v>459</v>
      </c>
      <c r="C188" s="25" t="s">
        <v>460</v>
      </c>
      <c r="D188" s="54" t="s">
        <v>461</v>
      </c>
      <c r="E188" s="54" t="s">
        <v>468</v>
      </c>
      <c r="F188" s="74"/>
      <c r="G188" s="54" t="s">
        <v>469</v>
      </c>
      <c r="H188" s="7">
        <v>104</v>
      </c>
      <c r="I188" s="7">
        <v>103</v>
      </c>
      <c r="J188" s="7">
        <f t="shared" si="10"/>
        <v>69</v>
      </c>
      <c r="K188" s="54">
        <v>86.29</v>
      </c>
      <c r="L188" s="75">
        <f t="shared" si="11"/>
        <v>77.645</v>
      </c>
      <c r="M188" s="54" t="s">
        <v>21</v>
      </c>
      <c r="N188" s="6"/>
    </row>
    <row r="189" ht="40" customHeight="true" spans="1:14">
      <c r="A189" s="20">
        <v>186</v>
      </c>
      <c r="B189" s="25" t="s">
        <v>459</v>
      </c>
      <c r="C189" s="25" t="s">
        <v>460</v>
      </c>
      <c r="D189" s="54" t="s">
        <v>461</v>
      </c>
      <c r="E189" s="54" t="s">
        <v>470</v>
      </c>
      <c r="F189" s="74"/>
      <c r="G189" s="54" t="s">
        <v>471</v>
      </c>
      <c r="H189" s="7">
        <v>96.5</v>
      </c>
      <c r="I189" s="7">
        <v>106</v>
      </c>
      <c r="J189" s="7">
        <f t="shared" si="10"/>
        <v>67.5</v>
      </c>
      <c r="K189" s="54">
        <v>87.72</v>
      </c>
      <c r="L189" s="75">
        <f t="shared" si="11"/>
        <v>77.61</v>
      </c>
      <c r="M189" s="54" t="s">
        <v>21</v>
      </c>
      <c r="N189" s="6"/>
    </row>
    <row r="190" ht="40" customHeight="true" spans="1:14">
      <c r="A190" s="20">
        <v>187</v>
      </c>
      <c r="B190" s="25" t="s">
        <v>459</v>
      </c>
      <c r="C190" s="25" t="s">
        <v>460</v>
      </c>
      <c r="D190" s="54" t="s">
        <v>461</v>
      </c>
      <c r="E190" s="54" t="s">
        <v>472</v>
      </c>
      <c r="F190" s="74"/>
      <c r="G190" s="54" t="s">
        <v>473</v>
      </c>
      <c r="H190" s="7">
        <v>99</v>
      </c>
      <c r="I190" s="7">
        <v>107</v>
      </c>
      <c r="J190" s="7">
        <f t="shared" si="10"/>
        <v>68.6666666666667</v>
      </c>
      <c r="K190" s="54">
        <v>86.24</v>
      </c>
      <c r="L190" s="75">
        <f t="shared" si="11"/>
        <v>77.4533333333333</v>
      </c>
      <c r="M190" s="54" t="s">
        <v>21</v>
      </c>
      <c r="N190" s="6"/>
    </row>
    <row r="191" ht="40" customHeight="true" spans="1:14">
      <c r="A191" s="20">
        <v>188</v>
      </c>
      <c r="B191" s="25" t="s">
        <v>459</v>
      </c>
      <c r="C191" s="25" t="s">
        <v>460</v>
      </c>
      <c r="D191" s="54" t="s">
        <v>461</v>
      </c>
      <c r="E191" s="54" t="s">
        <v>474</v>
      </c>
      <c r="F191" s="74"/>
      <c r="G191" s="54" t="s">
        <v>475</v>
      </c>
      <c r="H191" s="7">
        <v>102.5</v>
      </c>
      <c r="I191" s="7">
        <v>100.5</v>
      </c>
      <c r="J191" s="7">
        <f t="shared" si="10"/>
        <v>67.6666666666667</v>
      </c>
      <c r="K191" s="54">
        <v>87.2</v>
      </c>
      <c r="L191" s="75">
        <f t="shared" si="11"/>
        <v>77.4333333333333</v>
      </c>
      <c r="M191" s="54" t="s">
        <v>21</v>
      </c>
      <c r="N191" s="6"/>
    </row>
    <row r="192" ht="40" customHeight="true" spans="1:14">
      <c r="A192" s="20">
        <v>189</v>
      </c>
      <c r="B192" s="25" t="s">
        <v>459</v>
      </c>
      <c r="C192" s="25" t="s">
        <v>460</v>
      </c>
      <c r="D192" s="54" t="s">
        <v>461</v>
      </c>
      <c r="E192" s="54" t="s">
        <v>476</v>
      </c>
      <c r="F192" s="74"/>
      <c r="G192" s="54" t="s">
        <v>477</v>
      </c>
      <c r="H192" s="7">
        <v>97</v>
      </c>
      <c r="I192" s="7">
        <v>105.5</v>
      </c>
      <c r="J192" s="7">
        <f t="shared" si="10"/>
        <v>67.5</v>
      </c>
      <c r="K192" s="54">
        <v>87.24</v>
      </c>
      <c r="L192" s="75">
        <f t="shared" si="11"/>
        <v>77.37</v>
      </c>
      <c r="M192" s="54" t="s">
        <v>21</v>
      </c>
      <c r="N192" s="6"/>
    </row>
    <row r="193" ht="40" customHeight="true" spans="1:14">
      <c r="A193" s="20">
        <v>190</v>
      </c>
      <c r="B193" s="25" t="s">
        <v>459</v>
      </c>
      <c r="C193" s="25" t="s">
        <v>460</v>
      </c>
      <c r="D193" s="54" t="s">
        <v>461</v>
      </c>
      <c r="E193" s="54" t="s">
        <v>478</v>
      </c>
      <c r="F193" s="74"/>
      <c r="G193" s="54" t="s">
        <v>479</v>
      </c>
      <c r="H193" s="7">
        <v>104.5</v>
      </c>
      <c r="I193" s="7">
        <v>98.5</v>
      </c>
      <c r="J193" s="7">
        <f t="shared" si="10"/>
        <v>67.6666666666667</v>
      </c>
      <c r="K193" s="54">
        <v>86.98</v>
      </c>
      <c r="L193" s="75">
        <v>77.33</v>
      </c>
      <c r="M193" s="54" t="s">
        <v>21</v>
      </c>
      <c r="N193" s="6"/>
    </row>
    <row r="194" ht="40" customHeight="true" spans="1:14">
      <c r="A194" s="20">
        <v>191</v>
      </c>
      <c r="B194" s="25" t="s">
        <v>459</v>
      </c>
      <c r="C194" s="25" t="s">
        <v>460</v>
      </c>
      <c r="D194" s="54" t="s">
        <v>461</v>
      </c>
      <c r="E194" s="54" t="s">
        <v>480</v>
      </c>
      <c r="F194" s="74"/>
      <c r="G194" s="54" t="s">
        <v>481</v>
      </c>
      <c r="H194" s="7">
        <v>96.5</v>
      </c>
      <c r="I194" s="7">
        <v>107</v>
      </c>
      <c r="J194" s="7">
        <f t="shared" si="10"/>
        <v>67.8333333333333</v>
      </c>
      <c r="K194" s="54">
        <v>86.73</v>
      </c>
      <c r="L194" s="75">
        <f t="shared" ref="L194:L211" si="12">(J194+K194)*0.5</f>
        <v>77.2816666666667</v>
      </c>
      <c r="M194" s="54" t="s">
        <v>21</v>
      </c>
      <c r="N194" s="6"/>
    </row>
    <row r="195" ht="40" customHeight="true" spans="1:14">
      <c r="A195" s="20">
        <v>192</v>
      </c>
      <c r="B195" s="25" t="s">
        <v>459</v>
      </c>
      <c r="C195" s="25" t="s">
        <v>460</v>
      </c>
      <c r="D195" s="54" t="s">
        <v>461</v>
      </c>
      <c r="E195" s="54" t="s">
        <v>482</v>
      </c>
      <c r="F195" s="74"/>
      <c r="G195" s="54" t="s">
        <v>483</v>
      </c>
      <c r="H195" s="7">
        <v>93.5</v>
      </c>
      <c r="I195" s="7">
        <v>110.5</v>
      </c>
      <c r="J195" s="7">
        <f t="shared" si="10"/>
        <v>68</v>
      </c>
      <c r="K195" s="54">
        <v>86.55</v>
      </c>
      <c r="L195" s="75">
        <f t="shared" si="12"/>
        <v>77.275</v>
      </c>
      <c r="M195" s="54" t="s">
        <v>21</v>
      </c>
      <c r="N195" s="6"/>
    </row>
    <row r="196" ht="40" customHeight="true" spans="1:14">
      <c r="A196" s="20">
        <v>193</v>
      </c>
      <c r="B196" s="25" t="s">
        <v>459</v>
      </c>
      <c r="C196" s="25" t="s">
        <v>460</v>
      </c>
      <c r="D196" s="54" t="s">
        <v>461</v>
      </c>
      <c r="E196" s="54" t="s">
        <v>484</v>
      </c>
      <c r="F196" s="74"/>
      <c r="G196" s="54" t="s">
        <v>485</v>
      </c>
      <c r="H196" s="7">
        <v>98</v>
      </c>
      <c r="I196" s="7">
        <v>106</v>
      </c>
      <c r="J196" s="7">
        <f t="shared" si="10"/>
        <v>68</v>
      </c>
      <c r="K196" s="54">
        <v>86.31</v>
      </c>
      <c r="L196" s="75">
        <f t="shared" si="12"/>
        <v>77.155</v>
      </c>
      <c r="M196" s="54" t="s">
        <v>21</v>
      </c>
      <c r="N196" s="6"/>
    </row>
    <row r="197" ht="40" customHeight="true" spans="1:14">
      <c r="A197" s="20">
        <v>194</v>
      </c>
      <c r="B197" s="25" t="s">
        <v>459</v>
      </c>
      <c r="C197" s="25" t="s">
        <v>460</v>
      </c>
      <c r="D197" s="54" t="s">
        <v>461</v>
      </c>
      <c r="E197" s="54" t="s">
        <v>486</v>
      </c>
      <c r="F197" s="74"/>
      <c r="G197" s="54" t="s">
        <v>487</v>
      </c>
      <c r="H197" s="7">
        <v>106.5</v>
      </c>
      <c r="I197" s="7">
        <v>93.5</v>
      </c>
      <c r="J197" s="7">
        <f t="shared" si="10"/>
        <v>66.6666666666667</v>
      </c>
      <c r="K197" s="54">
        <v>87.64</v>
      </c>
      <c r="L197" s="75">
        <f t="shared" si="12"/>
        <v>77.1533333333333</v>
      </c>
      <c r="M197" s="54" t="s">
        <v>21</v>
      </c>
      <c r="N197" s="6"/>
    </row>
    <row r="198" ht="40" customHeight="true" spans="1:14">
      <c r="A198" s="20">
        <v>195</v>
      </c>
      <c r="B198" s="25" t="s">
        <v>459</v>
      </c>
      <c r="C198" s="25" t="s">
        <v>460</v>
      </c>
      <c r="D198" s="54" t="s">
        <v>461</v>
      </c>
      <c r="E198" s="54" t="s">
        <v>488</v>
      </c>
      <c r="F198" s="74"/>
      <c r="G198" s="54" t="s">
        <v>489</v>
      </c>
      <c r="H198" s="7">
        <v>89.5</v>
      </c>
      <c r="I198" s="7">
        <v>111.5</v>
      </c>
      <c r="J198" s="7">
        <f t="shared" si="10"/>
        <v>67</v>
      </c>
      <c r="K198" s="75">
        <v>87.3</v>
      </c>
      <c r="L198" s="75">
        <f t="shared" si="12"/>
        <v>77.15</v>
      </c>
      <c r="M198" s="54" t="s">
        <v>21</v>
      </c>
      <c r="N198" s="6"/>
    </row>
    <row r="199" ht="40" customHeight="true" spans="1:14">
      <c r="A199" s="20">
        <v>196</v>
      </c>
      <c r="B199" s="25" t="s">
        <v>459</v>
      </c>
      <c r="C199" s="25" t="s">
        <v>460</v>
      </c>
      <c r="D199" s="54" t="s">
        <v>461</v>
      </c>
      <c r="E199" s="54" t="s">
        <v>490</v>
      </c>
      <c r="F199" s="74"/>
      <c r="G199" s="54" t="s">
        <v>491</v>
      </c>
      <c r="H199" s="7">
        <v>90</v>
      </c>
      <c r="I199" s="7">
        <v>118</v>
      </c>
      <c r="J199" s="7">
        <f t="shared" si="10"/>
        <v>69.3333333333333</v>
      </c>
      <c r="K199" s="54">
        <v>84.85</v>
      </c>
      <c r="L199" s="75">
        <f t="shared" si="12"/>
        <v>77.0916666666667</v>
      </c>
      <c r="M199" s="54" t="s">
        <v>21</v>
      </c>
      <c r="N199" s="6"/>
    </row>
    <row r="200" ht="40" customHeight="true" spans="1:14">
      <c r="A200" s="20">
        <v>197</v>
      </c>
      <c r="B200" s="25" t="s">
        <v>459</v>
      </c>
      <c r="C200" s="25" t="s">
        <v>460</v>
      </c>
      <c r="D200" s="54" t="s">
        <v>461</v>
      </c>
      <c r="E200" s="54" t="s">
        <v>492</v>
      </c>
      <c r="F200" s="74"/>
      <c r="G200" s="54" t="s">
        <v>493</v>
      </c>
      <c r="H200" s="7">
        <v>94</v>
      </c>
      <c r="I200" s="7">
        <v>105</v>
      </c>
      <c r="J200" s="7">
        <f t="shared" si="10"/>
        <v>66.3333333333333</v>
      </c>
      <c r="K200" s="54">
        <v>87.83</v>
      </c>
      <c r="L200" s="75">
        <f t="shared" si="12"/>
        <v>77.0816666666667</v>
      </c>
      <c r="M200" s="54" t="s">
        <v>21</v>
      </c>
      <c r="N200" s="6"/>
    </row>
    <row r="201" ht="40" customHeight="true" spans="1:14">
      <c r="A201" s="20">
        <v>198</v>
      </c>
      <c r="B201" s="25" t="s">
        <v>459</v>
      </c>
      <c r="C201" s="25" t="s">
        <v>460</v>
      </c>
      <c r="D201" s="54" t="s">
        <v>461</v>
      </c>
      <c r="E201" s="54" t="s">
        <v>494</v>
      </c>
      <c r="F201" s="74"/>
      <c r="G201" s="54" t="s">
        <v>495</v>
      </c>
      <c r="H201" s="7">
        <v>91.5</v>
      </c>
      <c r="I201" s="7">
        <v>103.5</v>
      </c>
      <c r="J201" s="7">
        <f t="shared" si="10"/>
        <v>65</v>
      </c>
      <c r="K201" s="54">
        <v>88.67</v>
      </c>
      <c r="L201" s="75">
        <f t="shared" si="12"/>
        <v>76.835</v>
      </c>
      <c r="M201" s="54" t="s">
        <v>21</v>
      </c>
      <c r="N201" s="6"/>
    </row>
    <row r="202" ht="40" customHeight="true" spans="1:14">
      <c r="A202" s="20">
        <v>199</v>
      </c>
      <c r="B202" s="25" t="s">
        <v>459</v>
      </c>
      <c r="C202" s="25" t="s">
        <v>460</v>
      </c>
      <c r="D202" s="54" t="s">
        <v>461</v>
      </c>
      <c r="E202" s="54" t="s">
        <v>496</v>
      </c>
      <c r="F202" s="74"/>
      <c r="G202" s="54" t="s">
        <v>497</v>
      </c>
      <c r="H202" s="7">
        <v>98.5</v>
      </c>
      <c r="I202" s="7">
        <v>102</v>
      </c>
      <c r="J202" s="7">
        <f t="shared" si="10"/>
        <v>66.8333333333333</v>
      </c>
      <c r="K202" s="54">
        <v>86.76</v>
      </c>
      <c r="L202" s="75">
        <f t="shared" si="12"/>
        <v>76.7966666666667</v>
      </c>
      <c r="M202" s="54" t="s">
        <v>21</v>
      </c>
      <c r="N202" s="6"/>
    </row>
    <row r="203" ht="40" customHeight="true" spans="1:14">
      <c r="A203" s="20">
        <v>200</v>
      </c>
      <c r="B203" s="25" t="s">
        <v>459</v>
      </c>
      <c r="C203" s="25" t="s">
        <v>460</v>
      </c>
      <c r="D203" s="54" t="s">
        <v>461</v>
      </c>
      <c r="E203" s="54" t="s">
        <v>498</v>
      </c>
      <c r="F203" s="74"/>
      <c r="G203" s="54" t="s">
        <v>499</v>
      </c>
      <c r="H203" s="7">
        <v>91</v>
      </c>
      <c r="I203" s="7">
        <v>110</v>
      </c>
      <c r="J203" s="7">
        <f t="shared" si="10"/>
        <v>67</v>
      </c>
      <c r="K203" s="54">
        <v>86.44</v>
      </c>
      <c r="L203" s="75">
        <f t="shared" si="12"/>
        <v>76.72</v>
      </c>
      <c r="M203" s="54" t="s">
        <v>21</v>
      </c>
      <c r="N203" s="6"/>
    </row>
    <row r="204" ht="40" customHeight="true" spans="1:14">
      <c r="A204" s="20">
        <v>201</v>
      </c>
      <c r="B204" s="25" t="s">
        <v>459</v>
      </c>
      <c r="C204" s="25" t="s">
        <v>460</v>
      </c>
      <c r="D204" s="54" t="s">
        <v>461</v>
      </c>
      <c r="E204" s="54" t="s">
        <v>500</v>
      </c>
      <c r="F204" s="74"/>
      <c r="G204" s="54" t="s">
        <v>501</v>
      </c>
      <c r="H204" s="7">
        <v>99</v>
      </c>
      <c r="I204" s="7">
        <v>99</v>
      </c>
      <c r="J204" s="7">
        <f t="shared" si="10"/>
        <v>66</v>
      </c>
      <c r="K204" s="54">
        <v>87.06</v>
      </c>
      <c r="L204" s="75">
        <f t="shared" si="12"/>
        <v>76.53</v>
      </c>
      <c r="M204" s="54" t="s">
        <v>21</v>
      </c>
      <c r="N204" s="6"/>
    </row>
    <row r="205" ht="40" customHeight="true" spans="1:14">
      <c r="A205" s="20">
        <v>202</v>
      </c>
      <c r="B205" s="25" t="s">
        <v>459</v>
      </c>
      <c r="C205" s="25" t="s">
        <v>460</v>
      </c>
      <c r="D205" s="54" t="s">
        <v>461</v>
      </c>
      <c r="E205" s="54" t="s">
        <v>502</v>
      </c>
      <c r="F205" s="74"/>
      <c r="G205" s="54" t="s">
        <v>503</v>
      </c>
      <c r="H205" s="7">
        <v>93.5</v>
      </c>
      <c r="I205" s="7">
        <v>105</v>
      </c>
      <c r="J205" s="7">
        <f t="shared" si="10"/>
        <v>66.1666666666667</v>
      </c>
      <c r="K205" s="54">
        <v>86.87</v>
      </c>
      <c r="L205" s="75">
        <f t="shared" si="12"/>
        <v>76.5183333333333</v>
      </c>
      <c r="M205" s="54" t="s">
        <v>21</v>
      </c>
      <c r="N205" s="6"/>
    </row>
    <row r="206" ht="40" customHeight="true" spans="1:14">
      <c r="A206" s="20">
        <v>203</v>
      </c>
      <c r="B206" s="25" t="s">
        <v>459</v>
      </c>
      <c r="C206" s="25" t="s">
        <v>460</v>
      </c>
      <c r="D206" s="54" t="s">
        <v>461</v>
      </c>
      <c r="E206" s="54" t="s">
        <v>504</v>
      </c>
      <c r="F206" s="74"/>
      <c r="G206" s="54" t="s">
        <v>505</v>
      </c>
      <c r="H206" s="7">
        <v>95.5</v>
      </c>
      <c r="I206" s="7">
        <v>105.5</v>
      </c>
      <c r="J206" s="7">
        <f t="shared" si="10"/>
        <v>67</v>
      </c>
      <c r="K206" s="54">
        <v>85.95</v>
      </c>
      <c r="L206" s="75">
        <f t="shared" si="12"/>
        <v>76.475</v>
      </c>
      <c r="M206" s="54" t="s">
        <v>21</v>
      </c>
      <c r="N206" s="6"/>
    </row>
    <row r="207" ht="40" customHeight="true" spans="1:14">
      <c r="A207" s="20">
        <v>204</v>
      </c>
      <c r="B207" s="25" t="s">
        <v>459</v>
      </c>
      <c r="C207" s="25" t="s">
        <v>460</v>
      </c>
      <c r="D207" s="54" t="s">
        <v>461</v>
      </c>
      <c r="E207" s="54" t="s">
        <v>506</v>
      </c>
      <c r="F207" s="74"/>
      <c r="G207" s="54" t="s">
        <v>507</v>
      </c>
      <c r="H207" s="7">
        <v>90</v>
      </c>
      <c r="I207" s="7">
        <v>105.5</v>
      </c>
      <c r="J207" s="7">
        <f t="shared" si="10"/>
        <v>65.1666666666667</v>
      </c>
      <c r="K207" s="54">
        <v>87.59</v>
      </c>
      <c r="L207" s="75">
        <f t="shared" si="12"/>
        <v>76.3783333333333</v>
      </c>
      <c r="M207" s="54" t="s">
        <v>21</v>
      </c>
      <c r="N207" s="6"/>
    </row>
    <row r="208" ht="40" customHeight="true" spans="1:14">
      <c r="A208" s="20">
        <v>205</v>
      </c>
      <c r="B208" s="25" t="s">
        <v>459</v>
      </c>
      <c r="C208" s="25" t="s">
        <v>460</v>
      </c>
      <c r="D208" s="54" t="s">
        <v>461</v>
      </c>
      <c r="E208" s="54" t="s">
        <v>508</v>
      </c>
      <c r="F208" s="74"/>
      <c r="G208" s="54" t="s">
        <v>509</v>
      </c>
      <c r="H208" s="7">
        <v>104</v>
      </c>
      <c r="I208" s="7">
        <v>89</v>
      </c>
      <c r="J208" s="7">
        <f t="shared" si="10"/>
        <v>64.3333333333333</v>
      </c>
      <c r="K208" s="54">
        <v>88.22</v>
      </c>
      <c r="L208" s="75">
        <f t="shared" si="12"/>
        <v>76.2766666666667</v>
      </c>
      <c r="M208" s="54" t="s">
        <v>21</v>
      </c>
      <c r="N208" s="6"/>
    </row>
    <row r="209" ht="40" customHeight="true" spans="1:14">
      <c r="A209" s="20">
        <v>206</v>
      </c>
      <c r="B209" s="25" t="s">
        <v>459</v>
      </c>
      <c r="C209" s="25" t="s">
        <v>460</v>
      </c>
      <c r="D209" s="54" t="s">
        <v>461</v>
      </c>
      <c r="E209" s="54" t="s">
        <v>510</v>
      </c>
      <c r="F209" s="74"/>
      <c r="G209" s="54" t="s">
        <v>511</v>
      </c>
      <c r="H209" s="7">
        <v>96</v>
      </c>
      <c r="I209" s="7">
        <v>97.5</v>
      </c>
      <c r="J209" s="7">
        <f t="shared" si="10"/>
        <v>64.5</v>
      </c>
      <c r="K209" s="54">
        <v>87.61</v>
      </c>
      <c r="L209" s="75">
        <f t="shared" si="12"/>
        <v>76.055</v>
      </c>
      <c r="M209" s="54" t="s">
        <v>21</v>
      </c>
      <c r="N209" s="6"/>
    </row>
    <row r="210" ht="40" customHeight="true" spans="1:14">
      <c r="A210" s="20">
        <v>207</v>
      </c>
      <c r="B210" s="25" t="s">
        <v>459</v>
      </c>
      <c r="C210" s="25" t="s">
        <v>460</v>
      </c>
      <c r="D210" s="54" t="s">
        <v>461</v>
      </c>
      <c r="E210" s="54" t="s">
        <v>512</v>
      </c>
      <c r="F210" s="74"/>
      <c r="G210" s="54" t="s">
        <v>513</v>
      </c>
      <c r="H210" s="7">
        <v>89.5</v>
      </c>
      <c r="I210" s="7">
        <v>105</v>
      </c>
      <c r="J210" s="7">
        <f t="shared" si="10"/>
        <v>64.8333333333333</v>
      </c>
      <c r="K210" s="54">
        <v>87.24</v>
      </c>
      <c r="L210" s="75">
        <f t="shared" si="12"/>
        <v>76.0366666666667</v>
      </c>
      <c r="M210" s="54" t="s">
        <v>21</v>
      </c>
      <c r="N210" s="6"/>
    </row>
    <row r="211" ht="40" customHeight="true" spans="1:14">
      <c r="A211" s="20">
        <v>208</v>
      </c>
      <c r="B211" s="25" t="s">
        <v>459</v>
      </c>
      <c r="C211" s="25" t="s">
        <v>460</v>
      </c>
      <c r="D211" s="54" t="s">
        <v>461</v>
      </c>
      <c r="E211" s="54" t="s">
        <v>514</v>
      </c>
      <c r="F211" s="74"/>
      <c r="G211" s="54" t="s">
        <v>515</v>
      </c>
      <c r="H211" s="7">
        <v>101</v>
      </c>
      <c r="I211" s="7">
        <v>97</v>
      </c>
      <c r="J211" s="7">
        <f t="shared" si="10"/>
        <v>66</v>
      </c>
      <c r="K211" s="54">
        <v>85.96</v>
      </c>
      <c r="L211" s="75">
        <f t="shared" si="12"/>
        <v>75.98</v>
      </c>
      <c r="M211" s="54" t="s">
        <v>21</v>
      </c>
      <c r="N211" s="6"/>
    </row>
    <row r="212" ht="40" customHeight="true" spans="1:14">
      <c r="A212" s="20">
        <v>209</v>
      </c>
      <c r="B212" s="25" t="s">
        <v>459</v>
      </c>
      <c r="C212" s="25" t="s">
        <v>460</v>
      </c>
      <c r="D212" s="54" t="s">
        <v>461</v>
      </c>
      <c r="E212" s="54" t="s">
        <v>516</v>
      </c>
      <c r="F212" s="74"/>
      <c r="G212" s="54" t="s">
        <v>517</v>
      </c>
      <c r="H212" s="7">
        <v>92</v>
      </c>
      <c r="I212" s="7">
        <v>107.5</v>
      </c>
      <c r="J212" s="7">
        <f t="shared" si="10"/>
        <v>66.5</v>
      </c>
      <c r="K212" s="54">
        <v>85.33</v>
      </c>
      <c r="L212" s="75">
        <v>75.91</v>
      </c>
      <c r="M212" s="54" t="s">
        <v>21</v>
      </c>
      <c r="N212" s="6"/>
    </row>
    <row r="213" ht="40" customHeight="true" spans="1:14">
      <c r="A213" s="20">
        <v>210</v>
      </c>
      <c r="B213" s="25" t="s">
        <v>459</v>
      </c>
      <c r="C213" s="25" t="s">
        <v>460</v>
      </c>
      <c r="D213" s="54" t="s">
        <v>461</v>
      </c>
      <c r="E213" s="54" t="s">
        <v>518</v>
      </c>
      <c r="F213" s="74"/>
      <c r="G213" s="54" t="s">
        <v>519</v>
      </c>
      <c r="H213" s="7">
        <v>96.5</v>
      </c>
      <c r="I213" s="7">
        <v>103</v>
      </c>
      <c r="J213" s="7">
        <f t="shared" si="10"/>
        <v>66.5</v>
      </c>
      <c r="K213" s="54">
        <v>85.17</v>
      </c>
      <c r="L213" s="75">
        <f t="shared" ref="L213:L245" si="13">(J213+K213)*0.5</f>
        <v>75.835</v>
      </c>
      <c r="M213" s="54" t="s">
        <v>21</v>
      </c>
      <c r="N213" s="6"/>
    </row>
    <row r="214" ht="40" customHeight="true" spans="1:14">
      <c r="A214" s="20">
        <v>211</v>
      </c>
      <c r="B214" s="25" t="s">
        <v>459</v>
      </c>
      <c r="C214" s="25" t="s">
        <v>460</v>
      </c>
      <c r="D214" s="54" t="s">
        <v>461</v>
      </c>
      <c r="E214" s="54" t="s">
        <v>520</v>
      </c>
      <c r="F214" s="74"/>
      <c r="G214" s="54" t="s">
        <v>521</v>
      </c>
      <c r="H214" s="7">
        <v>86</v>
      </c>
      <c r="I214" s="7">
        <v>106.5</v>
      </c>
      <c r="J214" s="7">
        <f t="shared" si="10"/>
        <v>64.1666666666667</v>
      </c>
      <c r="K214" s="54">
        <v>87.29</v>
      </c>
      <c r="L214" s="75">
        <f t="shared" si="13"/>
        <v>75.7283333333333</v>
      </c>
      <c r="M214" s="54" t="s">
        <v>21</v>
      </c>
      <c r="N214" s="6"/>
    </row>
    <row r="215" ht="40" customHeight="true" spans="1:14">
      <c r="A215" s="20">
        <v>212</v>
      </c>
      <c r="B215" s="25" t="s">
        <v>459</v>
      </c>
      <c r="C215" s="25" t="s">
        <v>460</v>
      </c>
      <c r="D215" s="54" t="s">
        <v>461</v>
      </c>
      <c r="E215" s="54" t="s">
        <v>522</v>
      </c>
      <c r="F215" s="74"/>
      <c r="G215" s="54" t="s">
        <v>523</v>
      </c>
      <c r="H215" s="7">
        <v>80</v>
      </c>
      <c r="I215" s="7">
        <v>113</v>
      </c>
      <c r="J215" s="7">
        <f t="shared" si="10"/>
        <v>64.3333333333333</v>
      </c>
      <c r="K215" s="54">
        <v>87.12</v>
      </c>
      <c r="L215" s="75">
        <f t="shared" si="13"/>
        <v>75.7266666666667</v>
      </c>
      <c r="M215" s="54" t="s">
        <v>21</v>
      </c>
      <c r="N215" s="6"/>
    </row>
    <row r="216" ht="40" customHeight="true" spans="1:14">
      <c r="A216" s="20">
        <v>213</v>
      </c>
      <c r="B216" s="25" t="s">
        <v>459</v>
      </c>
      <c r="C216" s="25" t="s">
        <v>460</v>
      </c>
      <c r="D216" s="54" t="s">
        <v>461</v>
      </c>
      <c r="E216" s="54" t="s">
        <v>524</v>
      </c>
      <c r="F216" s="74"/>
      <c r="G216" s="54" t="s">
        <v>525</v>
      </c>
      <c r="H216" s="7">
        <v>96.5</v>
      </c>
      <c r="I216" s="7">
        <v>97.5</v>
      </c>
      <c r="J216" s="7">
        <f t="shared" si="10"/>
        <v>64.6666666666667</v>
      </c>
      <c r="K216" s="54">
        <v>86.68</v>
      </c>
      <c r="L216" s="75">
        <f t="shared" si="13"/>
        <v>75.6733333333333</v>
      </c>
      <c r="M216" s="54" t="s">
        <v>21</v>
      </c>
      <c r="N216" s="6"/>
    </row>
    <row r="217" ht="40" customHeight="true" spans="1:14">
      <c r="A217" s="20">
        <v>214</v>
      </c>
      <c r="B217" s="25" t="s">
        <v>459</v>
      </c>
      <c r="C217" s="25" t="s">
        <v>460</v>
      </c>
      <c r="D217" s="54" t="s">
        <v>461</v>
      </c>
      <c r="E217" s="54" t="s">
        <v>526</v>
      </c>
      <c r="F217" s="74"/>
      <c r="G217" s="54" t="s">
        <v>527</v>
      </c>
      <c r="H217" s="7">
        <v>92</v>
      </c>
      <c r="I217" s="7">
        <v>101</v>
      </c>
      <c r="J217" s="7">
        <f t="shared" si="10"/>
        <v>64.3333333333333</v>
      </c>
      <c r="K217" s="54">
        <v>86.93</v>
      </c>
      <c r="L217" s="75">
        <f t="shared" si="13"/>
        <v>75.6316666666667</v>
      </c>
      <c r="M217" s="54" t="s">
        <v>21</v>
      </c>
      <c r="N217" s="6"/>
    </row>
    <row r="218" ht="40" customHeight="true" spans="1:14">
      <c r="A218" s="20">
        <v>215</v>
      </c>
      <c r="B218" s="25" t="s">
        <v>459</v>
      </c>
      <c r="C218" s="25" t="s">
        <v>460</v>
      </c>
      <c r="D218" s="54" t="s">
        <v>461</v>
      </c>
      <c r="E218" s="54" t="s">
        <v>528</v>
      </c>
      <c r="F218" s="74"/>
      <c r="G218" s="54" t="s">
        <v>529</v>
      </c>
      <c r="H218" s="7">
        <v>82</v>
      </c>
      <c r="I218" s="7">
        <v>111</v>
      </c>
      <c r="J218" s="7">
        <f t="shared" si="10"/>
        <v>64.3333333333333</v>
      </c>
      <c r="K218" s="54">
        <v>86.91</v>
      </c>
      <c r="L218" s="75">
        <f t="shared" si="13"/>
        <v>75.6216666666667</v>
      </c>
      <c r="M218" s="54" t="s">
        <v>21</v>
      </c>
      <c r="N218" s="6"/>
    </row>
    <row r="219" ht="40" customHeight="true" spans="1:14">
      <c r="A219" s="20">
        <v>216</v>
      </c>
      <c r="B219" s="25" t="s">
        <v>459</v>
      </c>
      <c r="C219" s="25" t="s">
        <v>460</v>
      </c>
      <c r="D219" s="54" t="s">
        <v>461</v>
      </c>
      <c r="E219" s="54" t="s">
        <v>530</v>
      </c>
      <c r="F219" s="74"/>
      <c r="G219" s="54" t="s">
        <v>531</v>
      </c>
      <c r="H219" s="7">
        <v>96</v>
      </c>
      <c r="I219" s="7">
        <v>95.5</v>
      </c>
      <c r="J219" s="7">
        <f t="shared" si="10"/>
        <v>63.8333333333333</v>
      </c>
      <c r="K219" s="54">
        <v>87.41</v>
      </c>
      <c r="L219" s="75">
        <f t="shared" si="13"/>
        <v>75.6216666666667</v>
      </c>
      <c r="M219" s="54" t="s">
        <v>21</v>
      </c>
      <c r="N219" s="6"/>
    </row>
    <row r="220" ht="40" customHeight="true" spans="1:14">
      <c r="A220" s="20">
        <v>217</v>
      </c>
      <c r="B220" s="25" t="s">
        <v>459</v>
      </c>
      <c r="C220" s="25" t="s">
        <v>460</v>
      </c>
      <c r="D220" s="54" t="s">
        <v>461</v>
      </c>
      <c r="E220" s="54" t="s">
        <v>532</v>
      </c>
      <c r="F220" s="74"/>
      <c r="G220" s="54" t="s">
        <v>533</v>
      </c>
      <c r="H220" s="7">
        <v>94.5</v>
      </c>
      <c r="I220" s="7">
        <v>98.5</v>
      </c>
      <c r="J220" s="7">
        <f t="shared" si="10"/>
        <v>64.3333333333333</v>
      </c>
      <c r="K220" s="54">
        <v>86.81</v>
      </c>
      <c r="L220" s="75">
        <f t="shared" si="13"/>
        <v>75.5716666666667</v>
      </c>
      <c r="M220" s="54" t="s">
        <v>21</v>
      </c>
      <c r="N220" s="6"/>
    </row>
    <row r="221" ht="40" customHeight="true" spans="1:14">
      <c r="A221" s="20">
        <v>218</v>
      </c>
      <c r="B221" s="25" t="s">
        <v>459</v>
      </c>
      <c r="C221" s="25" t="s">
        <v>460</v>
      </c>
      <c r="D221" s="54" t="s">
        <v>461</v>
      </c>
      <c r="E221" s="54" t="s">
        <v>534</v>
      </c>
      <c r="F221" s="74"/>
      <c r="G221" s="54" t="s">
        <v>535</v>
      </c>
      <c r="H221" s="7">
        <v>92</v>
      </c>
      <c r="I221" s="7">
        <v>106</v>
      </c>
      <c r="J221" s="7">
        <f t="shared" si="10"/>
        <v>66</v>
      </c>
      <c r="K221" s="54">
        <v>85.13</v>
      </c>
      <c r="L221" s="75">
        <f t="shared" si="13"/>
        <v>75.565</v>
      </c>
      <c r="M221" s="54" t="s">
        <v>21</v>
      </c>
      <c r="N221" s="6"/>
    </row>
    <row r="222" ht="40" customHeight="true" spans="1:14">
      <c r="A222" s="20">
        <v>219</v>
      </c>
      <c r="B222" s="25" t="s">
        <v>459</v>
      </c>
      <c r="C222" s="25" t="s">
        <v>460</v>
      </c>
      <c r="D222" s="54" t="s">
        <v>461</v>
      </c>
      <c r="E222" s="54" t="s">
        <v>536</v>
      </c>
      <c r="F222" s="74"/>
      <c r="G222" s="54" t="s">
        <v>537</v>
      </c>
      <c r="H222" s="7">
        <v>89</v>
      </c>
      <c r="I222" s="7">
        <v>101.5</v>
      </c>
      <c r="J222" s="7">
        <f t="shared" si="10"/>
        <v>63.5</v>
      </c>
      <c r="K222" s="54">
        <v>87.62</v>
      </c>
      <c r="L222" s="75">
        <f t="shared" si="13"/>
        <v>75.56</v>
      </c>
      <c r="M222" s="54" t="s">
        <v>21</v>
      </c>
      <c r="N222" s="6"/>
    </row>
    <row r="223" ht="40" customHeight="true" spans="1:14">
      <c r="A223" s="20">
        <v>220</v>
      </c>
      <c r="B223" s="25" t="s">
        <v>459</v>
      </c>
      <c r="C223" s="25" t="s">
        <v>460</v>
      </c>
      <c r="D223" s="54" t="s">
        <v>461</v>
      </c>
      <c r="E223" s="54" t="s">
        <v>538</v>
      </c>
      <c r="F223" s="74"/>
      <c r="G223" s="54" t="s">
        <v>539</v>
      </c>
      <c r="H223" s="7">
        <v>84</v>
      </c>
      <c r="I223" s="7">
        <v>106.5</v>
      </c>
      <c r="J223" s="7">
        <f t="shared" si="10"/>
        <v>63.5</v>
      </c>
      <c r="K223" s="54">
        <v>87.52</v>
      </c>
      <c r="L223" s="75">
        <f t="shared" si="13"/>
        <v>75.51</v>
      </c>
      <c r="M223" s="54" t="s">
        <v>21</v>
      </c>
      <c r="N223" s="6"/>
    </row>
    <row r="224" ht="40" customHeight="true" spans="1:14">
      <c r="A224" s="20">
        <v>221</v>
      </c>
      <c r="B224" s="25" t="s">
        <v>459</v>
      </c>
      <c r="C224" s="25" t="s">
        <v>460</v>
      </c>
      <c r="D224" s="54" t="s">
        <v>461</v>
      </c>
      <c r="E224" s="54" t="s">
        <v>540</v>
      </c>
      <c r="F224" s="74"/>
      <c r="G224" s="54" t="s">
        <v>541</v>
      </c>
      <c r="H224" s="7">
        <v>84</v>
      </c>
      <c r="I224" s="7">
        <v>111.5</v>
      </c>
      <c r="J224" s="7">
        <f t="shared" si="10"/>
        <v>65.1666666666667</v>
      </c>
      <c r="K224" s="54">
        <v>85.64</v>
      </c>
      <c r="L224" s="75">
        <f t="shared" si="13"/>
        <v>75.4033333333333</v>
      </c>
      <c r="M224" s="54" t="s">
        <v>21</v>
      </c>
      <c r="N224" s="6"/>
    </row>
    <row r="225" ht="40" customHeight="true" spans="1:14">
      <c r="A225" s="20">
        <v>222</v>
      </c>
      <c r="B225" s="25" t="s">
        <v>459</v>
      </c>
      <c r="C225" s="25" t="s">
        <v>460</v>
      </c>
      <c r="D225" s="54" t="s">
        <v>461</v>
      </c>
      <c r="E225" s="54" t="s">
        <v>542</v>
      </c>
      <c r="F225" s="74"/>
      <c r="G225" s="54" t="s">
        <v>543</v>
      </c>
      <c r="H225" s="7">
        <v>92</v>
      </c>
      <c r="I225" s="7">
        <v>104</v>
      </c>
      <c r="J225" s="7">
        <f t="shared" si="10"/>
        <v>65.3333333333333</v>
      </c>
      <c r="K225" s="54">
        <v>85.08</v>
      </c>
      <c r="L225" s="75">
        <f t="shared" si="13"/>
        <v>75.2066666666667</v>
      </c>
      <c r="M225" s="54" t="s">
        <v>24</v>
      </c>
      <c r="N225" s="6"/>
    </row>
    <row r="226" ht="40" customHeight="true" spans="1:14">
      <c r="A226" s="20">
        <v>223</v>
      </c>
      <c r="B226" s="25" t="s">
        <v>459</v>
      </c>
      <c r="C226" s="25" t="s">
        <v>460</v>
      </c>
      <c r="D226" s="54" t="s">
        <v>461</v>
      </c>
      <c r="E226" s="54" t="s">
        <v>544</v>
      </c>
      <c r="F226" s="74"/>
      <c r="G226" s="54" t="s">
        <v>545</v>
      </c>
      <c r="H226" s="7">
        <v>92</v>
      </c>
      <c r="I226" s="7">
        <v>103</v>
      </c>
      <c r="J226" s="7">
        <f t="shared" si="10"/>
        <v>65</v>
      </c>
      <c r="K226" s="54">
        <v>85.35</v>
      </c>
      <c r="L226" s="75">
        <f t="shared" si="13"/>
        <v>75.175</v>
      </c>
      <c r="M226" s="54" t="s">
        <v>24</v>
      </c>
      <c r="N226" s="6"/>
    </row>
    <row r="227" ht="40" customHeight="true" spans="1:14">
      <c r="A227" s="20">
        <v>224</v>
      </c>
      <c r="B227" s="25" t="s">
        <v>459</v>
      </c>
      <c r="C227" s="25" t="s">
        <v>460</v>
      </c>
      <c r="D227" s="54" t="s">
        <v>461</v>
      </c>
      <c r="E227" s="54" t="s">
        <v>546</v>
      </c>
      <c r="F227" s="74"/>
      <c r="G227" s="54" t="s">
        <v>547</v>
      </c>
      <c r="H227" s="7">
        <v>93.5</v>
      </c>
      <c r="I227" s="7">
        <v>99</v>
      </c>
      <c r="J227" s="7">
        <f t="shared" si="10"/>
        <v>64.1666666666667</v>
      </c>
      <c r="K227" s="54">
        <v>86.14</v>
      </c>
      <c r="L227" s="75">
        <f t="shared" si="13"/>
        <v>75.1533333333333</v>
      </c>
      <c r="M227" s="54" t="s">
        <v>24</v>
      </c>
      <c r="N227" s="6"/>
    </row>
    <row r="228" ht="40" customHeight="true" spans="1:14">
      <c r="A228" s="20">
        <v>225</v>
      </c>
      <c r="B228" s="25" t="s">
        <v>459</v>
      </c>
      <c r="C228" s="25" t="s">
        <v>460</v>
      </c>
      <c r="D228" s="54" t="s">
        <v>461</v>
      </c>
      <c r="E228" s="54" t="s">
        <v>548</v>
      </c>
      <c r="F228" s="74"/>
      <c r="G228" s="54" t="s">
        <v>549</v>
      </c>
      <c r="H228" s="7">
        <v>90</v>
      </c>
      <c r="I228" s="7">
        <v>103</v>
      </c>
      <c r="J228" s="7">
        <f t="shared" si="10"/>
        <v>64.3333333333333</v>
      </c>
      <c r="K228" s="54">
        <v>85.93</v>
      </c>
      <c r="L228" s="75">
        <f t="shared" si="13"/>
        <v>75.1316666666667</v>
      </c>
      <c r="M228" s="54" t="s">
        <v>24</v>
      </c>
      <c r="N228" s="6"/>
    </row>
    <row r="229" ht="40" customHeight="true" spans="1:14">
      <c r="A229" s="20">
        <v>226</v>
      </c>
      <c r="B229" s="25" t="s">
        <v>459</v>
      </c>
      <c r="C229" s="25" t="s">
        <v>460</v>
      </c>
      <c r="D229" s="54" t="s">
        <v>461</v>
      </c>
      <c r="E229" s="54" t="s">
        <v>550</v>
      </c>
      <c r="F229" s="74"/>
      <c r="G229" s="54" t="s">
        <v>551</v>
      </c>
      <c r="H229" s="7">
        <v>90.5</v>
      </c>
      <c r="I229" s="7">
        <v>100.5</v>
      </c>
      <c r="J229" s="7">
        <f t="shared" si="10"/>
        <v>63.6666666666667</v>
      </c>
      <c r="K229" s="54">
        <v>86.52</v>
      </c>
      <c r="L229" s="75">
        <f t="shared" si="13"/>
        <v>75.0933333333333</v>
      </c>
      <c r="M229" s="54" t="s">
        <v>24</v>
      </c>
      <c r="N229" s="6"/>
    </row>
    <row r="230" ht="40" customHeight="true" spans="1:14">
      <c r="A230" s="20">
        <v>227</v>
      </c>
      <c r="B230" s="25" t="s">
        <v>459</v>
      </c>
      <c r="C230" s="25" t="s">
        <v>460</v>
      </c>
      <c r="D230" s="54" t="s">
        <v>461</v>
      </c>
      <c r="E230" s="54" t="s">
        <v>552</v>
      </c>
      <c r="F230" s="74"/>
      <c r="G230" s="54" t="s">
        <v>553</v>
      </c>
      <c r="H230" s="7">
        <v>101.5</v>
      </c>
      <c r="I230" s="7">
        <v>89.5</v>
      </c>
      <c r="J230" s="7">
        <f t="shared" si="10"/>
        <v>63.6666666666667</v>
      </c>
      <c r="K230" s="54">
        <v>86.48</v>
      </c>
      <c r="L230" s="75">
        <f t="shared" si="13"/>
        <v>75.0733333333333</v>
      </c>
      <c r="M230" s="54" t="s">
        <v>24</v>
      </c>
      <c r="N230" s="6"/>
    </row>
    <row r="231" ht="40" customHeight="true" spans="1:14">
      <c r="A231" s="20">
        <v>228</v>
      </c>
      <c r="B231" s="25" t="s">
        <v>459</v>
      </c>
      <c r="C231" s="25" t="s">
        <v>460</v>
      </c>
      <c r="D231" s="54" t="s">
        <v>461</v>
      </c>
      <c r="E231" s="54" t="s">
        <v>554</v>
      </c>
      <c r="F231" s="74"/>
      <c r="G231" s="54" t="s">
        <v>555</v>
      </c>
      <c r="H231" s="7">
        <v>89.5</v>
      </c>
      <c r="I231" s="7">
        <v>105</v>
      </c>
      <c r="J231" s="7">
        <f t="shared" si="10"/>
        <v>64.8333333333333</v>
      </c>
      <c r="K231" s="54">
        <v>85.23</v>
      </c>
      <c r="L231" s="75">
        <f t="shared" si="13"/>
        <v>75.0316666666667</v>
      </c>
      <c r="M231" s="54" t="s">
        <v>24</v>
      </c>
      <c r="N231" s="6"/>
    </row>
    <row r="232" ht="40" customHeight="true" spans="1:14">
      <c r="A232" s="20">
        <v>229</v>
      </c>
      <c r="B232" s="25" t="s">
        <v>459</v>
      </c>
      <c r="C232" s="25" t="s">
        <v>460</v>
      </c>
      <c r="D232" s="54" t="s">
        <v>461</v>
      </c>
      <c r="E232" s="54" t="s">
        <v>556</v>
      </c>
      <c r="F232" s="74"/>
      <c r="G232" s="54" t="s">
        <v>557</v>
      </c>
      <c r="H232" s="7">
        <v>84</v>
      </c>
      <c r="I232" s="7">
        <v>106.5</v>
      </c>
      <c r="J232" s="7">
        <f t="shared" si="10"/>
        <v>63.5</v>
      </c>
      <c r="K232" s="54">
        <v>86.51</v>
      </c>
      <c r="L232" s="75">
        <f t="shared" si="13"/>
        <v>75.005</v>
      </c>
      <c r="M232" s="54" t="s">
        <v>24</v>
      </c>
      <c r="N232" s="6"/>
    </row>
    <row r="233" ht="40" customHeight="true" spans="1:14">
      <c r="A233" s="20">
        <v>230</v>
      </c>
      <c r="B233" s="25" t="s">
        <v>459</v>
      </c>
      <c r="C233" s="25" t="s">
        <v>460</v>
      </c>
      <c r="D233" s="54" t="s">
        <v>461</v>
      </c>
      <c r="E233" s="54" t="s">
        <v>558</v>
      </c>
      <c r="F233" s="74"/>
      <c r="G233" s="54" t="s">
        <v>559</v>
      </c>
      <c r="H233" s="7">
        <v>93</v>
      </c>
      <c r="I233" s="7">
        <v>98</v>
      </c>
      <c r="J233" s="7">
        <f t="shared" si="10"/>
        <v>63.6666666666667</v>
      </c>
      <c r="K233" s="54">
        <v>86.23</v>
      </c>
      <c r="L233" s="75">
        <f t="shared" si="13"/>
        <v>74.9483333333333</v>
      </c>
      <c r="M233" s="54" t="s">
        <v>24</v>
      </c>
      <c r="N233" s="6"/>
    </row>
    <row r="234" ht="40" customHeight="true" spans="1:14">
      <c r="A234" s="20">
        <v>231</v>
      </c>
      <c r="B234" s="25" t="s">
        <v>459</v>
      </c>
      <c r="C234" s="25" t="s">
        <v>460</v>
      </c>
      <c r="D234" s="54" t="s">
        <v>461</v>
      </c>
      <c r="E234" s="54" t="s">
        <v>560</v>
      </c>
      <c r="F234" s="74"/>
      <c r="G234" s="54" t="s">
        <v>561</v>
      </c>
      <c r="H234" s="7">
        <v>88.5</v>
      </c>
      <c r="I234" s="7">
        <v>103</v>
      </c>
      <c r="J234" s="7">
        <f t="shared" si="10"/>
        <v>63.8333333333333</v>
      </c>
      <c r="K234" s="54">
        <v>86.04</v>
      </c>
      <c r="L234" s="75">
        <f t="shared" si="13"/>
        <v>74.9366666666667</v>
      </c>
      <c r="M234" s="54" t="s">
        <v>24</v>
      </c>
      <c r="N234" s="6"/>
    </row>
    <row r="235" ht="40" customHeight="true" spans="1:14">
      <c r="A235" s="20">
        <v>232</v>
      </c>
      <c r="B235" s="25" t="s">
        <v>459</v>
      </c>
      <c r="C235" s="25" t="s">
        <v>460</v>
      </c>
      <c r="D235" s="54" t="s">
        <v>461</v>
      </c>
      <c r="E235" s="54" t="s">
        <v>562</v>
      </c>
      <c r="F235" s="74"/>
      <c r="G235" s="54" t="s">
        <v>563</v>
      </c>
      <c r="H235" s="7">
        <v>87.5</v>
      </c>
      <c r="I235" s="7">
        <v>103.5</v>
      </c>
      <c r="J235" s="7">
        <f t="shared" si="10"/>
        <v>63.6666666666667</v>
      </c>
      <c r="K235" s="54">
        <v>86.19</v>
      </c>
      <c r="L235" s="75">
        <f t="shared" si="13"/>
        <v>74.9283333333333</v>
      </c>
      <c r="M235" s="54" t="s">
        <v>24</v>
      </c>
      <c r="N235" s="6"/>
    </row>
    <row r="236" ht="40" customHeight="true" spans="1:14">
      <c r="A236" s="20">
        <v>233</v>
      </c>
      <c r="B236" s="25" t="s">
        <v>459</v>
      </c>
      <c r="C236" s="25" t="s">
        <v>460</v>
      </c>
      <c r="D236" s="54" t="s">
        <v>461</v>
      </c>
      <c r="E236" s="54" t="s">
        <v>98</v>
      </c>
      <c r="F236" s="74"/>
      <c r="G236" s="54" t="s">
        <v>564</v>
      </c>
      <c r="H236" s="7">
        <v>90.5</v>
      </c>
      <c r="I236" s="7">
        <v>103</v>
      </c>
      <c r="J236" s="7">
        <f t="shared" si="10"/>
        <v>64.5</v>
      </c>
      <c r="K236" s="54">
        <v>85.32</v>
      </c>
      <c r="L236" s="75">
        <f t="shared" si="13"/>
        <v>74.91</v>
      </c>
      <c r="M236" s="54" t="s">
        <v>24</v>
      </c>
      <c r="N236" s="6"/>
    </row>
    <row r="237" ht="40" customHeight="true" spans="1:14">
      <c r="A237" s="20">
        <v>234</v>
      </c>
      <c r="B237" s="25" t="s">
        <v>459</v>
      </c>
      <c r="C237" s="25" t="s">
        <v>460</v>
      </c>
      <c r="D237" s="54" t="s">
        <v>461</v>
      </c>
      <c r="E237" s="54" t="s">
        <v>565</v>
      </c>
      <c r="F237" s="74"/>
      <c r="G237" s="54" t="s">
        <v>566</v>
      </c>
      <c r="H237" s="7">
        <v>93.5</v>
      </c>
      <c r="I237" s="7">
        <v>97</v>
      </c>
      <c r="J237" s="7">
        <f t="shared" si="10"/>
        <v>63.5</v>
      </c>
      <c r="K237" s="54">
        <v>86.12</v>
      </c>
      <c r="L237" s="75">
        <f t="shared" si="13"/>
        <v>74.81</v>
      </c>
      <c r="M237" s="54" t="s">
        <v>24</v>
      </c>
      <c r="N237" s="6"/>
    </row>
    <row r="238" ht="40" customHeight="true" spans="1:14">
      <c r="A238" s="20">
        <v>235</v>
      </c>
      <c r="B238" s="25" t="s">
        <v>459</v>
      </c>
      <c r="C238" s="25" t="s">
        <v>460</v>
      </c>
      <c r="D238" s="54" t="s">
        <v>461</v>
      </c>
      <c r="E238" s="54" t="s">
        <v>567</v>
      </c>
      <c r="F238" s="74"/>
      <c r="G238" s="54" t="s">
        <v>568</v>
      </c>
      <c r="H238" s="7">
        <v>96</v>
      </c>
      <c r="I238" s="7">
        <v>95.5</v>
      </c>
      <c r="J238" s="7">
        <f t="shared" si="10"/>
        <v>63.8333333333333</v>
      </c>
      <c r="K238" s="54">
        <v>85.73</v>
      </c>
      <c r="L238" s="75">
        <f t="shared" si="13"/>
        <v>74.7816666666667</v>
      </c>
      <c r="M238" s="54" t="s">
        <v>24</v>
      </c>
      <c r="N238" s="6"/>
    </row>
    <row r="239" ht="40" customHeight="true" spans="1:14">
      <c r="A239" s="20">
        <v>236</v>
      </c>
      <c r="B239" s="25" t="s">
        <v>459</v>
      </c>
      <c r="C239" s="25" t="s">
        <v>460</v>
      </c>
      <c r="D239" s="54" t="s">
        <v>461</v>
      </c>
      <c r="E239" s="54" t="s">
        <v>569</v>
      </c>
      <c r="F239" s="74"/>
      <c r="G239" s="54" t="s">
        <v>570</v>
      </c>
      <c r="H239" s="7">
        <v>99.5</v>
      </c>
      <c r="I239" s="7">
        <v>93</v>
      </c>
      <c r="J239" s="7">
        <f t="shared" si="10"/>
        <v>64.1666666666667</v>
      </c>
      <c r="K239" s="54">
        <v>85.39</v>
      </c>
      <c r="L239" s="75">
        <f t="shared" si="13"/>
        <v>74.7783333333333</v>
      </c>
      <c r="M239" s="54" t="s">
        <v>24</v>
      </c>
      <c r="N239" s="6"/>
    </row>
    <row r="240" ht="40" customHeight="true" spans="1:14">
      <c r="A240" s="20">
        <v>237</v>
      </c>
      <c r="B240" s="25" t="s">
        <v>459</v>
      </c>
      <c r="C240" s="25" t="s">
        <v>460</v>
      </c>
      <c r="D240" s="54" t="s">
        <v>461</v>
      </c>
      <c r="E240" s="54" t="s">
        <v>571</v>
      </c>
      <c r="F240" s="74"/>
      <c r="G240" s="54" t="s">
        <v>572</v>
      </c>
      <c r="H240" s="7">
        <v>93.5</v>
      </c>
      <c r="I240" s="7">
        <v>98</v>
      </c>
      <c r="J240" s="7">
        <f t="shared" si="10"/>
        <v>63.8333333333333</v>
      </c>
      <c r="K240" s="54">
        <v>85.59</v>
      </c>
      <c r="L240" s="75">
        <f t="shared" si="13"/>
        <v>74.7116666666667</v>
      </c>
      <c r="M240" s="54" t="s">
        <v>24</v>
      </c>
      <c r="N240" s="6"/>
    </row>
    <row r="241" ht="40" customHeight="true" spans="1:14">
      <c r="A241" s="20">
        <v>238</v>
      </c>
      <c r="B241" s="25" t="s">
        <v>459</v>
      </c>
      <c r="C241" s="25" t="s">
        <v>460</v>
      </c>
      <c r="D241" s="54" t="s">
        <v>461</v>
      </c>
      <c r="E241" s="54" t="s">
        <v>573</v>
      </c>
      <c r="F241" s="74"/>
      <c r="G241" s="54" t="s">
        <v>574</v>
      </c>
      <c r="H241" s="7">
        <v>89.5</v>
      </c>
      <c r="I241" s="7">
        <v>103</v>
      </c>
      <c r="J241" s="7">
        <f t="shared" si="10"/>
        <v>64.1666666666667</v>
      </c>
      <c r="K241" s="54">
        <v>85.25</v>
      </c>
      <c r="L241" s="75">
        <f t="shared" si="13"/>
        <v>74.7083333333333</v>
      </c>
      <c r="M241" s="54" t="s">
        <v>24</v>
      </c>
      <c r="N241" s="6"/>
    </row>
    <row r="242" ht="40" customHeight="true" spans="1:14">
      <c r="A242" s="20">
        <v>239</v>
      </c>
      <c r="B242" s="25" t="s">
        <v>459</v>
      </c>
      <c r="C242" s="25" t="s">
        <v>460</v>
      </c>
      <c r="D242" s="54" t="s">
        <v>461</v>
      </c>
      <c r="E242" s="54" t="s">
        <v>575</v>
      </c>
      <c r="F242" s="74"/>
      <c r="G242" s="54" t="s">
        <v>576</v>
      </c>
      <c r="H242" s="7">
        <v>93.5</v>
      </c>
      <c r="I242" s="7">
        <v>99.5</v>
      </c>
      <c r="J242" s="7">
        <f t="shared" si="10"/>
        <v>64.3333333333333</v>
      </c>
      <c r="K242" s="54">
        <v>84.97</v>
      </c>
      <c r="L242" s="75">
        <f t="shared" si="13"/>
        <v>74.6516666666667</v>
      </c>
      <c r="M242" s="54" t="s">
        <v>24</v>
      </c>
      <c r="N242" s="6"/>
    </row>
    <row r="243" ht="40" customHeight="true" spans="1:14">
      <c r="A243" s="20">
        <v>240</v>
      </c>
      <c r="B243" s="25" t="s">
        <v>459</v>
      </c>
      <c r="C243" s="25" t="s">
        <v>460</v>
      </c>
      <c r="D243" s="54" t="s">
        <v>461</v>
      </c>
      <c r="E243" s="54" t="s">
        <v>577</v>
      </c>
      <c r="F243" s="74"/>
      <c r="G243" s="54" t="s">
        <v>578</v>
      </c>
      <c r="H243" s="7">
        <v>87</v>
      </c>
      <c r="I243" s="7">
        <v>105.5</v>
      </c>
      <c r="J243" s="7">
        <f t="shared" si="10"/>
        <v>64.1666666666667</v>
      </c>
      <c r="K243" s="54">
        <v>84.81</v>
      </c>
      <c r="L243" s="75">
        <f t="shared" si="13"/>
        <v>74.4883333333333</v>
      </c>
      <c r="M243" s="54" t="s">
        <v>24</v>
      </c>
      <c r="N243" s="6"/>
    </row>
    <row r="244" ht="40" customHeight="true" spans="1:14">
      <c r="A244" s="20">
        <v>241</v>
      </c>
      <c r="B244" s="25" t="s">
        <v>459</v>
      </c>
      <c r="C244" s="25" t="s">
        <v>460</v>
      </c>
      <c r="D244" s="54" t="s">
        <v>461</v>
      </c>
      <c r="E244" s="54" t="s">
        <v>579</v>
      </c>
      <c r="F244" s="74"/>
      <c r="G244" s="54" t="s">
        <v>580</v>
      </c>
      <c r="H244" s="7">
        <v>96.5</v>
      </c>
      <c r="I244" s="7">
        <v>94</v>
      </c>
      <c r="J244" s="7">
        <f t="shared" si="10"/>
        <v>63.5</v>
      </c>
      <c r="K244" s="54">
        <v>84.14</v>
      </c>
      <c r="L244" s="75">
        <f t="shared" si="13"/>
        <v>73.82</v>
      </c>
      <c r="M244" s="54" t="s">
        <v>24</v>
      </c>
      <c r="N244" s="6"/>
    </row>
    <row r="245" ht="40" customHeight="true" spans="1:14">
      <c r="A245" s="20">
        <v>242</v>
      </c>
      <c r="B245" s="25" t="s">
        <v>459</v>
      </c>
      <c r="C245" s="25" t="s">
        <v>460</v>
      </c>
      <c r="D245" s="54" t="s">
        <v>461</v>
      </c>
      <c r="E245" s="54" t="s">
        <v>581</v>
      </c>
      <c r="F245" s="76"/>
      <c r="G245" s="54" t="s">
        <v>582</v>
      </c>
      <c r="H245" s="7">
        <v>94</v>
      </c>
      <c r="I245" s="7">
        <v>97</v>
      </c>
      <c r="J245" s="7">
        <f t="shared" si="10"/>
        <v>63.6666666666667</v>
      </c>
      <c r="K245" s="54">
        <v>83.94</v>
      </c>
      <c r="L245" s="75">
        <f t="shared" si="13"/>
        <v>73.8033333333333</v>
      </c>
      <c r="M245" s="54" t="s">
        <v>24</v>
      </c>
      <c r="N245" s="6"/>
    </row>
    <row r="246" ht="40" customHeight="true" spans="1:14">
      <c r="A246" s="20">
        <v>243</v>
      </c>
      <c r="B246" s="36" t="s">
        <v>583</v>
      </c>
      <c r="C246" s="36" t="s">
        <v>284</v>
      </c>
      <c r="D246" s="38" t="s">
        <v>584</v>
      </c>
      <c r="E246" s="36" t="s">
        <v>585</v>
      </c>
      <c r="F246" s="37">
        <v>1</v>
      </c>
      <c r="G246" s="38" t="s">
        <v>586</v>
      </c>
      <c r="H246" s="3">
        <v>105</v>
      </c>
      <c r="I246" s="3">
        <v>114.5</v>
      </c>
      <c r="J246" s="3">
        <v>73.17</v>
      </c>
      <c r="K246" s="36">
        <v>82.6</v>
      </c>
      <c r="L246" s="36">
        <v>77.88</v>
      </c>
      <c r="M246" s="36" t="s">
        <v>21</v>
      </c>
      <c r="N246" s="36"/>
    </row>
    <row r="247" ht="40" customHeight="true" spans="1:14">
      <c r="A247" s="20">
        <v>244</v>
      </c>
      <c r="B247" s="36" t="s">
        <v>583</v>
      </c>
      <c r="C247" s="36" t="s">
        <v>284</v>
      </c>
      <c r="D247" s="38" t="s">
        <v>584</v>
      </c>
      <c r="E247" s="36" t="s">
        <v>587</v>
      </c>
      <c r="F247" s="39"/>
      <c r="G247" s="38" t="s">
        <v>588</v>
      </c>
      <c r="H247" s="3">
        <v>111</v>
      </c>
      <c r="I247" s="3">
        <v>99.5</v>
      </c>
      <c r="J247" s="3">
        <v>70.17</v>
      </c>
      <c r="K247" s="36">
        <v>81.2</v>
      </c>
      <c r="L247" s="36">
        <v>75.68</v>
      </c>
      <c r="M247" s="36" t="s">
        <v>24</v>
      </c>
      <c r="N247" s="36"/>
    </row>
    <row r="248" ht="40" customHeight="true" spans="1:14">
      <c r="A248" s="20">
        <v>245</v>
      </c>
      <c r="B248" s="36" t="s">
        <v>583</v>
      </c>
      <c r="C248" s="36" t="s">
        <v>284</v>
      </c>
      <c r="D248" s="38" t="s">
        <v>584</v>
      </c>
      <c r="E248" s="36" t="s">
        <v>589</v>
      </c>
      <c r="F248" s="40"/>
      <c r="G248" s="38" t="s">
        <v>590</v>
      </c>
      <c r="H248" s="3">
        <v>109.5</v>
      </c>
      <c r="I248" s="3">
        <v>96.5</v>
      </c>
      <c r="J248" s="3">
        <v>68.67</v>
      </c>
      <c r="K248" s="36">
        <v>80.8</v>
      </c>
      <c r="L248" s="36">
        <v>74.73</v>
      </c>
      <c r="M248" s="36" t="s">
        <v>24</v>
      </c>
      <c r="N248" s="36"/>
    </row>
    <row r="249" ht="40" customHeight="true" spans="1:14">
      <c r="A249" s="20">
        <v>246</v>
      </c>
      <c r="B249" s="36" t="s">
        <v>583</v>
      </c>
      <c r="C249" s="36" t="s">
        <v>591</v>
      </c>
      <c r="D249" s="38" t="s">
        <v>592</v>
      </c>
      <c r="E249" s="36" t="s">
        <v>593</v>
      </c>
      <c r="F249" s="37">
        <v>1</v>
      </c>
      <c r="G249" s="38" t="s">
        <v>594</v>
      </c>
      <c r="H249" s="3">
        <v>90</v>
      </c>
      <c r="I249" s="3">
        <v>107</v>
      </c>
      <c r="J249" s="3">
        <v>65.67</v>
      </c>
      <c r="K249" s="36">
        <v>80.2</v>
      </c>
      <c r="L249" s="36">
        <v>72.93</v>
      </c>
      <c r="M249" s="36" t="s">
        <v>21</v>
      </c>
      <c r="N249" s="36"/>
    </row>
    <row r="250" ht="40" customHeight="true" spans="1:14">
      <c r="A250" s="20">
        <v>247</v>
      </c>
      <c r="B250" s="36" t="s">
        <v>583</v>
      </c>
      <c r="C250" s="36" t="s">
        <v>591</v>
      </c>
      <c r="D250" s="38" t="s">
        <v>592</v>
      </c>
      <c r="E250" s="36" t="s">
        <v>595</v>
      </c>
      <c r="F250" s="39"/>
      <c r="G250" s="38" t="s">
        <v>596</v>
      </c>
      <c r="H250" s="3">
        <v>89.5</v>
      </c>
      <c r="I250" s="3">
        <v>102</v>
      </c>
      <c r="J250" s="3">
        <v>63.83</v>
      </c>
      <c r="K250" s="36">
        <v>81.6</v>
      </c>
      <c r="L250" s="36">
        <v>72.72</v>
      </c>
      <c r="M250" s="36" t="s">
        <v>24</v>
      </c>
      <c r="N250" s="36"/>
    </row>
    <row r="251" ht="40" customHeight="true" spans="1:14">
      <c r="A251" s="20">
        <v>248</v>
      </c>
      <c r="B251" s="36" t="s">
        <v>583</v>
      </c>
      <c r="C251" s="36" t="s">
        <v>591</v>
      </c>
      <c r="D251" s="38" t="s">
        <v>592</v>
      </c>
      <c r="E251" s="36" t="s">
        <v>597</v>
      </c>
      <c r="F251" s="40"/>
      <c r="G251" s="38" t="s">
        <v>598</v>
      </c>
      <c r="H251" s="3">
        <v>87.5</v>
      </c>
      <c r="I251" s="3">
        <v>94.5</v>
      </c>
      <c r="J251" s="3">
        <v>60.67</v>
      </c>
      <c r="K251" s="36">
        <v>84.2</v>
      </c>
      <c r="L251" s="36">
        <v>72.43</v>
      </c>
      <c r="M251" s="36" t="s">
        <v>24</v>
      </c>
      <c r="N251" s="36"/>
    </row>
    <row r="252" ht="40" customHeight="true" spans="1:14">
      <c r="A252" s="20">
        <v>249</v>
      </c>
      <c r="B252" s="36" t="s">
        <v>583</v>
      </c>
      <c r="C252" s="36" t="s">
        <v>599</v>
      </c>
      <c r="D252" s="38" t="s">
        <v>600</v>
      </c>
      <c r="E252" s="36" t="s">
        <v>601</v>
      </c>
      <c r="F252" s="37">
        <v>1</v>
      </c>
      <c r="G252" s="38" t="s">
        <v>596</v>
      </c>
      <c r="H252" s="3">
        <v>94.5</v>
      </c>
      <c r="I252" s="3">
        <v>98.5</v>
      </c>
      <c r="J252" s="3">
        <v>64.33</v>
      </c>
      <c r="K252" s="36">
        <v>82</v>
      </c>
      <c r="L252" s="36">
        <v>73.17</v>
      </c>
      <c r="M252" s="36" t="s">
        <v>24</v>
      </c>
      <c r="N252" s="36"/>
    </row>
    <row r="253" ht="40" customHeight="true" spans="1:14">
      <c r="A253" s="20">
        <v>250</v>
      </c>
      <c r="B253" s="36" t="s">
        <v>583</v>
      </c>
      <c r="C253" s="36" t="s">
        <v>599</v>
      </c>
      <c r="D253" s="38" t="s">
        <v>600</v>
      </c>
      <c r="E253" s="36" t="s">
        <v>602</v>
      </c>
      <c r="F253" s="39"/>
      <c r="G253" s="38" t="s">
        <v>598</v>
      </c>
      <c r="H253" s="3">
        <v>94</v>
      </c>
      <c r="I253" s="3">
        <v>96</v>
      </c>
      <c r="J253" s="3">
        <v>63.33</v>
      </c>
      <c r="K253" s="36">
        <v>84.8</v>
      </c>
      <c r="L253" s="36">
        <v>74.07</v>
      </c>
      <c r="M253" s="36" t="s">
        <v>21</v>
      </c>
      <c r="N253" s="36"/>
    </row>
    <row r="254" ht="40" customHeight="true" spans="1:14">
      <c r="A254" s="20">
        <v>251</v>
      </c>
      <c r="B254" s="36" t="s">
        <v>583</v>
      </c>
      <c r="C254" s="36" t="s">
        <v>599</v>
      </c>
      <c r="D254" s="38" t="s">
        <v>600</v>
      </c>
      <c r="E254" s="36" t="s">
        <v>603</v>
      </c>
      <c r="F254" s="40"/>
      <c r="G254" s="38" t="s">
        <v>604</v>
      </c>
      <c r="H254" s="3">
        <v>85.5</v>
      </c>
      <c r="I254" s="3">
        <v>95</v>
      </c>
      <c r="J254" s="3">
        <v>60.17</v>
      </c>
      <c r="K254" s="36">
        <v>78.8</v>
      </c>
      <c r="L254" s="36">
        <v>69.48</v>
      </c>
      <c r="M254" s="36" t="s">
        <v>24</v>
      </c>
      <c r="N254" s="5" t="s">
        <v>61</v>
      </c>
    </row>
    <row r="255" ht="40" customHeight="true" spans="1:14">
      <c r="A255" s="20">
        <v>252</v>
      </c>
      <c r="B255" s="5" t="s">
        <v>605</v>
      </c>
      <c r="C255" s="5" t="s">
        <v>606</v>
      </c>
      <c r="D255" s="24" t="s">
        <v>607</v>
      </c>
      <c r="E255" s="77" t="s">
        <v>608</v>
      </c>
      <c r="F255" s="59">
        <v>1</v>
      </c>
      <c r="G255" s="78" t="s">
        <v>609</v>
      </c>
      <c r="H255" s="79">
        <v>92</v>
      </c>
      <c r="I255" s="79">
        <v>118.5</v>
      </c>
      <c r="J255" s="5">
        <v>70.17</v>
      </c>
      <c r="K255" s="5">
        <v>87.2</v>
      </c>
      <c r="L255" s="5">
        <v>78.68</v>
      </c>
      <c r="M255" s="5" t="s">
        <v>21</v>
      </c>
      <c r="N255" s="5"/>
    </row>
    <row r="256" ht="40" customHeight="true" spans="1:14">
      <c r="A256" s="20">
        <v>253</v>
      </c>
      <c r="B256" s="5" t="s">
        <v>605</v>
      </c>
      <c r="C256" s="5" t="s">
        <v>606</v>
      </c>
      <c r="D256" s="24" t="s">
        <v>607</v>
      </c>
      <c r="E256" s="77" t="s">
        <v>610</v>
      </c>
      <c r="F256" s="60"/>
      <c r="G256" s="78" t="s">
        <v>611</v>
      </c>
      <c r="H256" s="79">
        <v>88</v>
      </c>
      <c r="I256" s="79">
        <v>114</v>
      </c>
      <c r="J256" s="5">
        <v>67.33</v>
      </c>
      <c r="K256" s="5">
        <v>86.4</v>
      </c>
      <c r="L256" s="5">
        <v>76.87</v>
      </c>
      <c r="M256" s="5" t="s">
        <v>24</v>
      </c>
      <c r="N256" s="5"/>
    </row>
    <row r="257" ht="40" customHeight="true" spans="1:14">
      <c r="A257" s="20">
        <v>254</v>
      </c>
      <c r="B257" s="5" t="s">
        <v>605</v>
      </c>
      <c r="C257" s="5" t="s">
        <v>606</v>
      </c>
      <c r="D257" s="24" t="s">
        <v>607</v>
      </c>
      <c r="E257" s="77" t="s">
        <v>612</v>
      </c>
      <c r="F257" s="61"/>
      <c r="G257" s="78" t="s">
        <v>613</v>
      </c>
      <c r="H257" s="79">
        <v>82.5</v>
      </c>
      <c r="I257" s="79">
        <v>113.5</v>
      </c>
      <c r="J257" s="5">
        <v>65.33</v>
      </c>
      <c r="K257" s="5">
        <v>80.8</v>
      </c>
      <c r="L257" s="5">
        <v>73.07</v>
      </c>
      <c r="M257" s="5" t="s">
        <v>24</v>
      </c>
      <c r="N257" s="5"/>
    </row>
    <row r="258" ht="40" customHeight="true" spans="1:14">
      <c r="A258" s="20">
        <v>255</v>
      </c>
      <c r="B258" s="77" t="s">
        <v>614</v>
      </c>
      <c r="C258" s="77" t="s">
        <v>615</v>
      </c>
      <c r="D258" s="24" t="s">
        <v>616</v>
      </c>
      <c r="E258" s="77" t="s">
        <v>617</v>
      </c>
      <c r="F258" s="60">
        <v>3</v>
      </c>
      <c r="G258" s="78" t="s">
        <v>618</v>
      </c>
      <c r="H258" s="79">
        <v>93</v>
      </c>
      <c r="I258" s="79">
        <v>96.5</v>
      </c>
      <c r="J258" s="5">
        <v>63.17</v>
      </c>
      <c r="K258" s="5">
        <v>91.36</v>
      </c>
      <c r="L258" s="5">
        <v>77.27</v>
      </c>
      <c r="M258" s="5" t="s">
        <v>21</v>
      </c>
      <c r="N258" s="5"/>
    </row>
    <row r="259" ht="40" customHeight="true" spans="1:14">
      <c r="A259" s="20">
        <v>256</v>
      </c>
      <c r="B259" s="77" t="s">
        <v>614</v>
      </c>
      <c r="C259" s="77" t="s">
        <v>615</v>
      </c>
      <c r="D259" s="24" t="s">
        <v>616</v>
      </c>
      <c r="E259" s="77" t="s">
        <v>619</v>
      </c>
      <c r="F259" s="60"/>
      <c r="G259" s="78" t="s">
        <v>620</v>
      </c>
      <c r="H259" s="79">
        <v>91</v>
      </c>
      <c r="I259" s="79">
        <v>94</v>
      </c>
      <c r="J259" s="5">
        <v>61.67</v>
      </c>
      <c r="K259" s="5">
        <v>83.87</v>
      </c>
      <c r="L259" s="5">
        <v>72.78</v>
      </c>
      <c r="M259" s="5" t="s">
        <v>21</v>
      </c>
      <c r="N259" s="5"/>
    </row>
    <row r="260" ht="40" customHeight="true" spans="1:14">
      <c r="A260" s="20">
        <v>257</v>
      </c>
      <c r="B260" s="77" t="s">
        <v>614</v>
      </c>
      <c r="C260" s="77" t="s">
        <v>615</v>
      </c>
      <c r="D260" s="24" t="s">
        <v>616</v>
      </c>
      <c r="E260" s="77" t="s">
        <v>621</v>
      </c>
      <c r="F260" s="60"/>
      <c r="G260" s="78" t="s">
        <v>622</v>
      </c>
      <c r="H260" s="79">
        <v>76.5</v>
      </c>
      <c r="I260" s="79">
        <v>105</v>
      </c>
      <c r="J260" s="5">
        <v>60.5</v>
      </c>
      <c r="K260" s="5">
        <v>91.28</v>
      </c>
      <c r="L260" s="5">
        <v>75.89</v>
      </c>
      <c r="M260" s="5" t="s">
        <v>21</v>
      </c>
      <c r="N260" s="5"/>
    </row>
    <row r="261" ht="40" customHeight="true" spans="1:14">
      <c r="A261" s="20">
        <v>258</v>
      </c>
      <c r="B261" s="77" t="s">
        <v>614</v>
      </c>
      <c r="C261" s="77" t="s">
        <v>615</v>
      </c>
      <c r="D261" s="24" t="s">
        <v>616</v>
      </c>
      <c r="E261" s="77" t="s">
        <v>623</v>
      </c>
      <c r="F261" s="60"/>
      <c r="G261" s="78" t="s">
        <v>624</v>
      </c>
      <c r="H261" s="79">
        <v>91</v>
      </c>
      <c r="I261" s="79">
        <v>90</v>
      </c>
      <c r="J261" s="5">
        <v>60.33</v>
      </c>
      <c r="K261" s="5">
        <v>82.14</v>
      </c>
      <c r="L261" s="5">
        <v>71.24</v>
      </c>
      <c r="M261" s="5" t="s">
        <v>24</v>
      </c>
      <c r="N261" s="5"/>
    </row>
    <row r="262" ht="40" customHeight="true" spans="1:14">
      <c r="A262" s="20">
        <v>259</v>
      </c>
      <c r="B262" s="77" t="s">
        <v>614</v>
      </c>
      <c r="C262" s="77" t="s">
        <v>615</v>
      </c>
      <c r="D262" s="24" t="s">
        <v>616</v>
      </c>
      <c r="E262" s="77" t="s">
        <v>625</v>
      </c>
      <c r="F262" s="60"/>
      <c r="G262" s="78" t="s">
        <v>626</v>
      </c>
      <c r="H262" s="79">
        <v>89.5</v>
      </c>
      <c r="I262" s="79">
        <v>85.5</v>
      </c>
      <c r="J262" s="5">
        <v>58.33</v>
      </c>
      <c r="K262" s="5">
        <v>84.7</v>
      </c>
      <c r="L262" s="5">
        <v>71.52</v>
      </c>
      <c r="M262" s="5" t="s">
        <v>24</v>
      </c>
      <c r="N262" s="5"/>
    </row>
    <row r="263" ht="40" customHeight="true" spans="1:14">
      <c r="A263" s="20">
        <v>260</v>
      </c>
      <c r="B263" s="77" t="s">
        <v>614</v>
      </c>
      <c r="C263" s="77" t="s">
        <v>615</v>
      </c>
      <c r="D263" s="24" t="s">
        <v>616</v>
      </c>
      <c r="E263" s="77" t="s">
        <v>627</v>
      </c>
      <c r="F263" s="60"/>
      <c r="G263" s="78" t="s">
        <v>628</v>
      </c>
      <c r="H263" s="79">
        <v>79</v>
      </c>
      <c r="I263" s="79">
        <v>95.5</v>
      </c>
      <c r="J263" s="5">
        <v>58.17</v>
      </c>
      <c r="K263" s="5">
        <v>86.71</v>
      </c>
      <c r="L263" s="5">
        <v>72.45</v>
      </c>
      <c r="M263" s="5" t="s">
        <v>24</v>
      </c>
      <c r="N263" s="5"/>
    </row>
    <row r="264" ht="40" customHeight="true" spans="1:14">
      <c r="A264" s="20">
        <v>261</v>
      </c>
      <c r="B264" s="77" t="s">
        <v>614</v>
      </c>
      <c r="C264" s="77" t="s">
        <v>615</v>
      </c>
      <c r="D264" s="24" t="s">
        <v>616</v>
      </c>
      <c r="E264" s="77" t="s">
        <v>629</v>
      </c>
      <c r="F264" s="60"/>
      <c r="G264" s="78" t="s">
        <v>630</v>
      </c>
      <c r="H264" s="79">
        <v>70.5</v>
      </c>
      <c r="I264" s="79">
        <v>102.5</v>
      </c>
      <c r="J264" s="5">
        <v>57.67</v>
      </c>
      <c r="K264" s="5">
        <v>84.73</v>
      </c>
      <c r="L264" s="5">
        <v>71.21</v>
      </c>
      <c r="M264" s="5" t="s">
        <v>24</v>
      </c>
      <c r="N264" s="80"/>
    </row>
    <row r="265" ht="40" customHeight="true" spans="1:14">
      <c r="A265" s="20">
        <v>262</v>
      </c>
      <c r="B265" s="77" t="s">
        <v>614</v>
      </c>
      <c r="C265" s="77" t="s">
        <v>615</v>
      </c>
      <c r="D265" s="24" t="s">
        <v>616</v>
      </c>
      <c r="E265" s="77" t="s">
        <v>631</v>
      </c>
      <c r="F265" s="60"/>
      <c r="G265" s="78" t="s">
        <v>632</v>
      </c>
      <c r="H265" s="79">
        <v>79</v>
      </c>
      <c r="I265" s="79">
        <v>94</v>
      </c>
      <c r="J265" s="5">
        <v>57.67</v>
      </c>
      <c r="K265" s="5">
        <v>80.43</v>
      </c>
      <c r="L265" s="5">
        <v>69.06</v>
      </c>
      <c r="M265" s="5" t="s">
        <v>24</v>
      </c>
      <c r="N265" s="80"/>
    </row>
    <row r="266" ht="40" customHeight="true" spans="1:14">
      <c r="A266" s="20">
        <v>263</v>
      </c>
      <c r="B266" s="77" t="s">
        <v>614</v>
      </c>
      <c r="C266" s="77" t="s">
        <v>615</v>
      </c>
      <c r="D266" s="24" t="s">
        <v>616</v>
      </c>
      <c r="E266" s="77" t="s">
        <v>633</v>
      </c>
      <c r="F266" s="61"/>
      <c r="G266" s="78" t="s">
        <v>634</v>
      </c>
      <c r="H266" s="79">
        <v>73</v>
      </c>
      <c r="I266" s="79">
        <v>97.5</v>
      </c>
      <c r="J266" s="5">
        <v>56.83</v>
      </c>
      <c r="K266" s="5">
        <v>80.6</v>
      </c>
      <c r="L266" s="5">
        <v>68.72</v>
      </c>
      <c r="M266" s="5" t="s">
        <v>24</v>
      </c>
      <c r="N266" s="5" t="s">
        <v>61</v>
      </c>
    </row>
  </sheetData>
  <mergeCells count="58">
    <mergeCell ref="A1:N1"/>
    <mergeCell ref="H2:J2"/>
    <mergeCell ref="A2:A3"/>
    <mergeCell ref="B2:B3"/>
    <mergeCell ref="C2:C3"/>
    <mergeCell ref="D2:D3"/>
    <mergeCell ref="E2:E3"/>
    <mergeCell ref="F2:F3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6"/>
    <mergeCell ref="F37:F42"/>
    <mergeCell ref="F43:F45"/>
    <mergeCell ref="F46:F48"/>
    <mergeCell ref="F49:F54"/>
    <mergeCell ref="F55:F60"/>
    <mergeCell ref="F61:F63"/>
    <mergeCell ref="F64:F66"/>
    <mergeCell ref="F67:F69"/>
    <mergeCell ref="F70:F87"/>
    <mergeCell ref="F88:F90"/>
    <mergeCell ref="F91:F93"/>
    <mergeCell ref="F94:F96"/>
    <mergeCell ref="F97:F99"/>
    <mergeCell ref="F100:F102"/>
    <mergeCell ref="F103:F105"/>
    <mergeCell ref="F106:F108"/>
    <mergeCell ref="F109:F119"/>
    <mergeCell ref="F120:F134"/>
    <mergeCell ref="F135:F137"/>
    <mergeCell ref="F138:F139"/>
    <mergeCell ref="F140:F142"/>
    <mergeCell ref="F143:F151"/>
    <mergeCell ref="F152:F163"/>
    <mergeCell ref="F164:F166"/>
    <mergeCell ref="F167:F169"/>
    <mergeCell ref="F170:F172"/>
    <mergeCell ref="F173:F175"/>
    <mergeCell ref="F176:F181"/>
    <mergeCell ref="F182:F184"/>
    <mergeCell ref="F185:F245"/>
    <mergeCell ref="F246:F248"/>
    <mergeCell ref="F249:F251"/>
    <mergeCell ref="F252:F254"/>
    <mergeCell ref="F255:F257"/>
    <mergeCell ref="F258:F266"/>
    <mergeCell ref="G2:G3"/>
    <mergeCell ref="K2:K3"/>
    <mergeCell ref="L2:L3"/>
    <mergeCell ref="M2:M3"/>
    <mergeCell ref="N2:N3"/>
  </mergeCells>
  <pageMargins left="0.393055555555556" right="0.393055555555556" top="0.751388888888889" bottom="0.751388888888889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1"/>
  <sheetViews>
    <sheetView zoomScale="207" zoomScaleNormal="207" workbookViewId="0">
      <selection activeCell="B10" sqref="B10"/>
    </sheetView>
  </sheetViews>
  <sheetFormatPr defaultColWidth="9" defaultRowHeight="13.5" outlineLevelCol="2"/>
  <cols>
    <col min="1" max="1" width="9" style="1"/>
    <col min="2" max="2" width="14.125" style="1"/>
  </cols>
  <sheetData>
    <row r="3" spans="1:2">
      <c r="A3" s="2"/>
      <c r="B3" s="2"/>
    </row>
    <row r="4" ht="15.75" spans="1:3">
      <c r="A4" s="3">
        <v>69.83</v>
      </c>
      <c r="B4" s="3">
        <v>69.8333333333333</v>
      </c>
      <c r="C4">
        <f>IF(A4=B4,1,2)</f>
        <v>2</v>
      </c>
    </row>
    <row r="5" ht="15.75" spans="1:2">
      <c r="A5" s="3">
        <v>66.83</v>
      </c>
      <c r="B5" s="2">
        <v>66.8333333333333</v>
      </c>
    </row>
    <row r="6" ht="15.75" spans="1:2">
      <c r="A6" s="3">
        <v>65.67</v>
      </c>
      <c r="B6" s="2">
        <v>65.6666666666667</v>
      </c>
    </row>
    <row r="7" ht="15.75" spans="1:2">
      <c r="A7" s="3">
        <v>69.67</v>
      </c>
      <c r="B7" s="2">
        <v>69.6666666666667</v>
      </c>
    </row>
    <row r="8" ht="15.75" spans="1:2">
      <c r="A8" s="3">
        <v>66.83</v>
      </c>
      <c r="B8" s="2">
        <v>66.8333333333333</v>
      </c>
    </row>
    <row r="9" ht="15.75" spans="1:2">
      <c r="A9" s="3">
        <v>68</v>
      </c>
      <c r="B9" s="2">
        <v>68</v>
      </c>
    </row>
    <row r="10" ht="15.75" spans="1:2">
      <c r="A10" s="3">
        <v>64.17</v>
      </c>
      <c r="B10" s="2">
        <v>64.1666666666667</v>
      </c>
    </row>
    <row r="11" ht="15.75" spans="1:2">
      <c r="A11" s="3">
        <v>64.33</v>
      </c>
      <c r="B11" s="2">
        <v>64.3333333333333</v>
      </c>
    </row>
    <row r="12" ht="15.75" spans="1:2">
      <c r="A12" s="3">
        <v>64.83</v>
      </c>
      <c r="B12" s="2">
        <v>64.8333333333333</v>
      </c>
    </row>
    <row r="13" spans="1:2">
      <c r="A13" s="4">
        <v>68.67</v>
      </c>
      <c r="B13" s="2">
        <v>68.6666666666667</v>
      </c>
    </row>
    <row r="14" spans="1:2">
      <c r="A14" s="4">
        <v>68.5</v>
      </c>
      <c r="B14" s="2">
        <v>68.5</v>
      </c>
    </row>
    <row r="15" spans="1:2">
      <c r="A15" s="4">
        <v>67</v>
      </c>
      <c r="B15" s="2">
        <v>67</v>
      </c>
    </row>
    <row r="16" ht="15.75" spans="1:2">
      <c r="A16" s="5">
        <v>69.1666666666667</v>
      </c>
      <c r="B16" s="2">
        <v>69.1666666666667</v>
      </c>
    </row>
    <row r="17" ht="15.75" spans="1:2">
      <c r="A17" s="5">
        <v>63.6666666666667</v>
      </c>
      <c r="B17" s="2">
        <v>63.6666666666667</v>
      </c>
    </row>
    <row r="18" ht="15.75" spans="1:2">
      <c r="A18" s="5">
        <v>63.3333333333333</v>
      </c>
      <c r="B18" s="2">
        <v>63.3333333333333</v>
      </c>
    </row>
    <row r="19" ht="15.75" spans="1:2">
      <c r="A19" s="5">
        <v>69</v>
      </c>
      <c r="B19" s="2">
        <v>69</v>
      </c>
    </row>
    <row r="20" ht="15.75" spans="1:2">
      <c r="A20" s="5">
        <v>69.3333333333333</v>
      </c>
      <c r="B20" s="2">
        <v>69.3333333333333</v>
      </c>
    </row>
    <row r="21" ht="15.75" spans="1:2">
      <c r="A21" s="5">
        <v>66.8333333333333</v>
      </c>
      <c r="B21" s="2">
        <v>66.8333333333333</v>
      </c>
    </row>
    <row r="22" ht="15.75" spans="1:2">
      <c r="A22" s="5">
        <v>63.6666666666667</v>
      </c>
      <c r="B22" s="2">
        <v>63.6666666666667</v>
      </c>
    </row>
    <row r="23" ht="15.75" spans="1:2">
      <c r="A23" s="5">
        <v>60.3333333333333</v>
      </c>
      <c r="B23" s="2">
        <v>60.3333333333333</v>
      </c>
    </row>
    <row r="24" ht="15.75" spans="1:2">
      <c r="A24" s="5">
        <v>60.8333333333333</v>
      </c>
      <c r="B24" s="2">
        <v>60.8333333333333</v>
      </c>
    </row>
    <row r="25" ht="15.75" spans="1:2">
      <c r="A25" s="6">
        <v>60.33</v>
      </c>
      <c r="B25" s="1">
        <v>60.3333333333333</v>
      </c>
    </row>
    <row r="26" ht="15.75" spans="1:2">
      <c r="A26" s="6">
        <v>59</v>
      </c>
      <c r="B26" s="1">
        <v>59</v>
      </c>
    </row>
    <row r="27" ht="15.75" spans="1:2">
      <c r="A27" s="6">
        <v>57.5</v>
      </c>
      <c r="B27" s="1">
        <v>57.5</v>
      </c>
    </row>
    <row r="28" ht="15.75" spans="1:2">
      <c r="A28" s="6">
        <v>67.83</v>
      </c>
      <c r="B28" s="1">
        <v>67.8333333333333</v>
      </c>
    </row>
    <row r="29" ht="15.75" spans="1:2">
      <c r="A29" s="6">
        <v>65.83</v>
      </c>
      <c r="B29" s="1">
        <v>65.8333333333333</v>
      </c>
    </row>
    <row r="30" ht="15.75" spans="1:2">
      <c r="A30" s="6">
        <v>64.83</v>
      </c>
      <c r="B30" s="1">
        <v>64.8333333333333</v>
      </c>
    </row>
    <row r="31" ht="15.75" spans="1:2">
      <c r="A31" s="5">
        <v>71.67</v>
      </c>
      <c r="B31" s="1">
        <v>71.6666666666667</v>
      </c>
    </row>
    <row r="32" ht="15.75" spans="1:2">
      <c r="A32" s="5">
        <v>67.83</v>
      </c>
      <c r="B32" s="1">
        <v>67.8333333333333</v>
      </c>
    </row>
    <row r="33" ht="15.75" spans="1:2">
      <c r="A33" s="5">
        <v>64.33</v>
      </c>
      <c r="B33" s="1">
        <v>64.3333333333333</v>
      </c>
    </row>
    <row r="34" ht="15.75" spans="1:2">
      <c r="A34" s="5">
        <v>63.33</v>
      </c>
      <c r="B34" s="1">
        <v>63.3333333333333</v>
      </c>
    </row>
    <row r="35" ht="15.75" spans="1:2">
      <c r="A35" s="5">
        <v>63.17</v>
      </c>
      <c r="B35" s="1">
        <v>63.1666666666667</v>
      </c>
    </row>
    <row r="36" ht="15.75" spans="1:2">
      <c r="A36" s="5">
        <v>62.83</v>
      </c>
      <c r="B36" s="1">
        <v>62.8333333333333</v>
      </c>
    </row>
    <row r="37" ht="15.75" spans="1:2">
      <c r="A37" s="5">
        <v>67.5</v>
      </c>
      <c r="B37" s="1">
        <v>67.5</v>
      </c>
    </row>
    <row r="38" ht="15.75" spans="1:2">
      <c r="A38" s="5">
        <v>63.83</v>
      </c>
      <c r="B38" s="1">
        <v>63.8333333333333</v>
      </c>
    </row>
    <row r="39" ht="15.75" spans="1:2">
      <c r="A39" s="5">
        <v>61.33</v>
      </c>
      <c r="B39" s="1">
        <v>61.3333333333333</v>
      </c>
    </row>
    <row r="40" ht="15.75" spans="1:2">
      <c r="A40" s="5">
        <v>60.83</v>
      </c>
      <c r="B40" s="1">
        <v>60.8333333333333</v>
      </c>
    </row>
    <row r="41" ht="15.75" spans="1:2">
      <c r="A41" s="5">
        <v>60.33</v>
      </c>
      <c r="B41" s="1">
        <v>60.3333333333333</v>
      </c>
    </row>
    <row r="42" ht="15.75" spans="1:2">
      <c r="A42" s="5">
        <v>59.33</v>
      </c>
      <c r="B42" s="1">
        <v>59.3333333333333</v>
      </c>
    </row>
    <row r="43" ht="15.75" spans="1:2">
      <c r="A43" s="5">
        <v>64.5</v>
      </c>
      <c r="B43" s="1">
        <v>64.5</v>
      </c>
    </row>
    <row r="44" ht="15.75" spans="1:2">
      <c r="A44" s="5">
        <v>62</v>
      </c>
      <c r="B44" s="1">
        <v>62</v>
      </c>
    </row>
    <row r="45" ht="15.75" spans="1:2">
      <c r="A45" s="5">
        <v>60.5</v>
      </c>
      <c r="B45" s="1">
        <v>60.5</v>
      </c>
    </row>
    <row r="46" ht="15.75" spans="1:2">
      <c r="A46" s="5">
        <v>59.5</v>
      </c>
      <c r="B46" s="1">
        <v>59.5</v>
      </c>
    </row>
    <row r="47" ht="15.75" spans="1:2">
      <c r="A47" s="5">
        <v>59</v>
      </c>
      <c r="B47" s="1">
        <v>59</v>
      </c>
    </row>
    <row r="48" ht="15.75" spans="1:2">
      <c r="A48" s="5">
        <v>58.33</v>
      </c>
      <c r="B48" s="1">
        <v>58.3333333333333</v>
      </c>
    </row>
    <row r="49" ht="15.75" spans="1:2">
      <c r="A49" s="6">
        <v>56.6666666666667</v>
      </c>
      <c r="B49" s="1">
        <v>56.6666666666667</v>
      </c>
    </row>
    <row r="50" ht="15.75" spans="1:2">
      <c r="A50" s="6">
        <v>56.1666666666667</v>
      </c>
      <c r="B50" s="1">
        <v>56.1666666666667</v>
      </c>
    </row>
    <row r="51" ht="15.75" spans="1:2">
      <c r="A51" s="6">
        <v>58.8333333333333</v>
      </c>
      <c r="B51" s="1">
        <v>58.8333333333333</v>
      </c>
    </row>
    <row r="52" ht="15.75" spans="1:2">
      <c r="A52" s="6">
        <v>59.8333333333333</v>
      </c>
      <c r="B52" s="1">
        <v>59.8333333333333</v>
      </c>
    </row>
    <row r="53" ht="15.75" spans="1:2">
      <c r="A53" s="6">
        <v>63.1666666666667</v>
      </c>
      <c r="B53" s="1">
        <v>63.1666666666667</v>
      </c>
    </row>
    <row r="54" ht="15.75" spans="1:2">
      <c r="A54" s="6">
        <v>61.3333333333333</v>
      </c>
      <c r="B54" s="1">
        <v>61.3333333333333</v>
      </c>
    </row>
    <row r="55" ht="15.75" spans="1:2">
      <c r="A55" s="6">
        <v>68.8666666666667</v>
      </c>
      <c r="B55" s="1">
        <v>68.8666666666667</v>
      </c>
    </row>
    <row r="56" ht="15.75" spans="1:2">
      <c r="A56" s="6">
        <v>62.3333333333333</v>
      </c>
      <c r="B56" s="1">
        <v>62.3333333333333</v>
      </c>
    </row>
    <row r="57" ht="15.75" spans="1:2">
      <c r="A57" s="6">
        <v>68.3666666666667</v>
      </c>
      <c r="B57" s="1">
        <v>68.3666666666667</v>
      </c>
    </row>
    <row r="58" ht="15.75" spans="1:2">
      <c r="A58" s="6">
        <v>75.2</v>
      </c>
      <c r="B58" s="1">
        <v>75.2</v>
      </c>
    </row>
    <row r="59" ht="15.75" spans="1:2">
      <c r="A59" s="6">
        <v>65.9333333333333</v>
      </c>
      <c r="B59" s="1">
        <v>65.9333333333333</v>
      </c>
    </row>
    <row r="60" ht="15.75" spans="1:2">
      <c r="A60" s="6">
        <v>65.1333333333333</v>
      </c>
      <c r="B60" s="1">
        <v>65.1333333333333</v>
      </c>
    </row>
    <row r="61" ht="15.75" spans="1:2">
      <c r="A61" s="6">
        <v>61.4</v>
      </c>
      <c r="B61" s="1">
        <v>61.4</v>
      </c>
    </row>
    <row r="62" ht="15.75" spans="1:2">
      <c r="A62" s="6">
        <v>64.0666666666667</v>
      </c>
      <c r="B62" s="1">
        <v>64.0666666666667</v>
      </c>
    </row>
    <row r="63" ht="15.75" spans="1:2">
      <c r="A63" s="6">
        <v>58.1</v>
      </c>
      <c r="B63" s="1">
        <v>58.1</v>
      </c>
    </row>
    <row r="64" ht="15.75" spans="1:2">
      <c r="A64" s="6">
        <v>57.6333333333333</v>
      </c>
      <c r="B64" s="1">
        <v>57.6333333333333</v>
      </c>
    </row>
    <row r="65" ht="15.75" spans="1:2">
      <c r="A65" s="6">
        <v>56.4</v>
      </c>
      <c r="B65" s="1">
        <v>56.4</v>
      </c>
    </row>
    <row r="66" ht="15.75" spans="1:2">
      <c r="A66" s="6">
        <v>61.6333333333333</v>
      </c>
      <c r="B66" s="1">
        <v>61.6333333333333</v>
      </c>
    </row>
    <row r="67" ht="15.75" spans="1:2">
      <c r="A67" s="6">
        <v>56.4333333333333</v>
      </c>
      <c r="B67" s="1">
        <v>56.4333333333333</v>
      </c>
    </row>
    <row r="68" ht="15.75" spans="1:2">
      <c r="A68" s="6">
        <v>59.1</v>
      </c>
      <c r="B68" s="1">
        <v>59.1</v>
      </c>
    </row>
    <row r="69" ht="15.75" spans="1:2">
      <c r="A69" s="6">
        <v>57.5</v>
      </c>
      <c r="B69" s="1">
        <v>57.5</v>
      </c>
    </row>
    <row r="70" ht="15.75" spans="1:2">
      <c r="A70" s="6">
        <v>63.3666666666667</v>
      </c>
      <c r="B70" s="1">
        <v>63.3666666666667</v>
      </c>
    </row>
    <row r="71" ht="15.75" spans="1:2">
      <c r="A71" s="6">
        <v>58.1333333333333</v>
      </c>
      <c r="B71" s="1">
        <v>58.1333333333333</v>
      </c>
    </row>
    <row r="72" ht="15.75" spans="1:2">
      <c r="A72" s="6">
        <v>56.6666666666667</v>
      </c>
      <c r="B72" s="1">
        <v>56.6666666666667</v>
      </c>
    </row>
    <row r="73" ht="15.75" spans="1:2">
      <c r="A73" s="6">
        <v>61.5</v>
      </c>
      <c r="B73" s="1">
        <v>61.5</v>
      </c>
    </row>
    <row r="74" ht="15.75" spans="1:2">
      <c r="A74" s="6">
        <v>62.6666666666667</v>
      </c>
      <c r="B74" s="1">
        <v>62.6666666666667</v>
      </c>
    </row>
    <row r="75" ht="15.75" spans="1:2">
      <c r="A75" s="6">
        <v>62.8333333333333</v>
      </c>
      <c r="B75" s="1">
        <v>62.8333333333333</v>
      </c>
    </row>
    <row r="76" ht="15.75" spans="1:2">
      <c r="A76" s="6">
        <v>60.5</v>
      </c>
      <c r="B76" s="1">
        <v>60.5</v>
      </c>
    </row>
    <row r="77" ht="15.75" spans="1:2">
      <c r="A77" s="6">
        <v>58</v>
      </c>
      <c r="B77" s="1">
        <v>58</v>
      </c>
    </row>
    <row r="78" ht="15.75" spans="1:2">
      <c r="A78" s="6">
        <v>57.1666666666667</v>
      </c>
      <c r="B78" s="1">
        <v>57.1666666666667</v>
      </c>
    </row>
    <row r="79" ht="15.75" spans="1:2">
      <c r="A79" s="6">
        <v>58</v>
      </c>
      <c r="B79" s="1">
        <v>58</v>
      </c>
    </row>
    <row r="80" ht="15.75" spans="1:2">
      <c r="A80" s="6">
        <v>58.8333333333333</v>
      </c>
      <c r="B80" s="1">
        <v>58.8333333333333</v>
      </c>
    </row>
    <row r="81" ht="15.75" spans="1:2">
      <c r="A81" s="6">
        <v>57.6666666666667</v>
      </c>
      <c r="B81" s="1">
        <v>57.6666666666667</v>
      </c>
    </row>
    <row r="82" ht="15.75" spans="1:2">
      <c r="A82" s="6">
        <v>62.5</v>
      </c>
      <c r="B82" s="1">
        <v>62.5</v>
      </c>
    </row>
    <row r="83" ht="15.75" spans="1:2">
      <c r="A83" s="6">
        <v>63.5</v>
      </c>
      <c r="B83" s="1">
        <v>63.5</v>
      </c>
    </row>
    <row r="84" ht="15.75" spans="1:2">
      <c r="A84" s="6">
        <v>59.6666666666667</v>
      </c>
      <c r="B84" s="1">
        <v>59.6666666666667</v>
      </c>
    </row>
    <row r="85" ht="15.75" spans="1:2">
      <c r="A85" s="6">
        <v>59.6666666666667</v>
      </c>
      <c r="B85" s="1">
        <v>59.6666666666667</v>
      </c>
    </row>
    <row r="86" ht="15.75" spans="1:2">
      <c r="A86" s="6">
        <v>58</v>
      </c>
      <c r="B86" s="1">
        <v>58</v>
      </c>
    </row>
    <row r="87" ht="15.75" spans="1:2">
      <c r="A87" s="6">
        <v>60</v>
      </c>
      <c r="B87" s="1">
        <v>60</v>
      </c>
    </row>
    <row r="88" ht="15.75" spans="1:2">
      <c r="A88" s="6">
        <v>64.5</v>
      </c>
      <c r="B88" s="1">
        <v>64.5</v>
      </c>
    </row>
    <row r="89" ht="15.75" spans="1:2">
      <c r="A89" s="6">
        <v>55.6666666666667</v>
      </c>
      <c r="B89" s="1">
        <v>55.6666666666667</v>
      </c>
    </row>
    <row r="90" ht="15.75" spans="1:2">
      <c r="A90" s="6">
        <v>54.6666666666667</v>
      </c>
      <c r="B90" s="1">
        <v>54.6666666666667</v>
      </c>
    </row>
    <row r="91" ht="15.75" spans="1:2">
      <c r="A91" s="6">
        <v>65.6666666666667</v>
      </c>
      <c r="B91" s="1">
        <v>65.6666666666667</v>
      </c>
    </row>
    <row r="92" ht="15.75" spans="1:2">
      <c r="A92" s="6">
        <v>63.3333333333333</v>
      </c>
      <c r="B92" s="1">
        <v>63.3333333333333</v>
      </c>
    </row>
    <row r="93" ht="15.75" spans="1:2">
      <c r="A93" s="6">
        <v>61.5</v>
      </c>
      <c r="B93" s="1">
        <v>61.5</v>
      </c>
    </row>
    <row r="94" ht="15.75" spans="1:2">
      <c r="A94" s="6">
        <v>65.1666666666667</v>
      </c>
      <c r="B94" s="1">
        <v>65.1666666666667</v>
      </c>
    </row>
    <row r="95" ht="15.75" spans="1:2">
      <c r="A95" s="6">
        <v>60.6666666666667</v>
      </c>
      <c r="B95" s="1">
        <v>60.6666666666667</v>
      </c>
    </row>
    <row r="96" ht="15.75" spans="1:2">
      <c r="A96" s="6">
        <v>61.5</v>
      </c>
      <c r="B96" s="1">
        <v>61.5</v>
      </c>
    </row>
    <row r="97" ht="15.75" spans="1:2">
      <c r="A97" s="6">
        <v>64</v>
      </c>
      <c r="B97" s="1">
        <v>64</v>
      </c>
    </row>
    <row r="98" ht="15.75" spans="1:2">
      <c r="A98" s="6">
        <v>57</v>
      </c>
      <c r="B98" s="1">
        <v>57</v>
      </c>
    </row>
    <row r="99" ht="15.75" spans="1:2">
      <c r="A99" s="6">
        <v>56.1666666666667</v>
      </c>
      <c r="B99" s="1">
        <v>56.1666666666667</v>
      </c>
    </row>
    <row r="100" ht="15.75" spans="1:2">
      <c r="A100" s="6">
        <v>58</v>
      </c>
      <c r="B100" s="1">
        <v>58</v>
      </c>
    </row>
    <row r="101" ht="15.75" spans="1:2">
      <c r="A101" s="6">
        <v>55</v>
      </c>
      <c r="B101" s="1">
        <v>55</v>
      </c>
    </row>
    <row r="102" ht="15.75" spans="1:2">
      <c r="A102" s="6">
        <v>55.8333333333333</v>
      </c>
      <c r="B102" s="1">
        <v>55.8333333333333</v>
      </c>
    </row>
    <row r="103" ht="15.75" spans="1:2">
      <c r="A103" s="6">
        <v>53.5</v>
      </c>
      <c r="B103" s="1">
        <v>53.5</v>
      </c>
    </row>
    <row r="104" ht="15.75" spans="1:2">
      <c r="A104" s="6">
        <v>44.3333333333333</v>
      </c>
      <c r="B104" s="1">
        <v>44.3333333333333</v>
      </c>
    </row>
    <row r="105" ht="15.75" spans="1:2">
      <c r="A105" s="6">
        <v>66.3333333333333</v>
      </c>
      <c r="B105" s="1">
        <v>66.3333333333333</v>
      </c>
    </row>
    <row r="106" ht="15.75" spans="1:2">
      <c r="A106" s="6">
        <v>65.6666666666667</v>
      </c>
      <c r="B106" s="1">
        <v>65.6666666666667</v>
      </c>
    </row>
    <row r="107" ht="15.75" spans="1:2">
      <c r="A107" s="6">
        <v>69.1666666666667</v>
      </c>
      <c r="B107" s="1">
        <v>69.1666666666667</v>
      </c>
    </row>
    <row r="108" ht="15.75" spans="1:2">
      <c r="A108" s="6">
        <v>67.6666666666667</v>
      </c>
      <c r="B108" s="1">
        <v>67.6666666666667</v>
      </c>
    </row>
    <row r="109" ht="15.75" spans="1:2">
      <c r="A109" s="6">
        <v>65.1666666666667</v>
      </c>
      <c r="B109" s="1">
        <v>65.1666666666667</v>
      </c>
    </row>
    <row r="110" ht="15.75" spans="1:2">
      <c r="A110" s="6">
        <v>64.6666666666667</v>
      </c>
      <c r="B110" s="1">
        <v>64.6666666666667</v>
      </c>
    </row>
    <row r="111" ht="15.75" spans="1:2">
      <c r="A111" s="6">
        <v>63</v>
      </c>
      <c r="B111" s="1">
        <v>63</v>
      </c>
    </row>
    <row r="112" ht="15.75" spans="1:2">
      <c r="A112" s="6">
        <v>64.1666666666667</v>
      </c>
      <c r="B112" s="1">
        <v>64.1666666666667</v>
      </c>
    </row>
    <row r="113" ht="15.75" spans="1:2">
      <c r="A113" s="6">
        <v>67.3333333333333</v>
      </c>
      <c r="B113" s="1">
        <v>67.3333333333333</v>
      </c>
    </row>
    <row r="114" ht="15.75" spans="1:2">
      <c r="A114" s="6">
        <v>65.8333333333333</v>
      </c>
      <c r="B114" s="1">
        <v>65.8333333333333</v>
      </c>
    </row>
    <row r="115" ht="15.75" spans="1:2">
      <c r="A115" s="6">
        <v>64.8333333333333</v>
      </c>
      <c r="B115" s="1">
        <v>64.8333333333333</v>
      </c>
    </row>
    <row r="116" ht="15.75" spans="1:2">
      <c r="A116" s="6">
        <v>64.1666666666667</v>
      </c>
      <c r="B116" s="1">
        <v>64.1666666666667</v>
      </c>
    </row>
    <row r="117" ht="15.75" spans="1:2">
      <c r="A117" s="6">
        <v>62.5</v>
      </c>
      <c r="B117" s="1">
        <v>62.5</v>
      </c>
    </row>
    <row r="118" ht="15.75" spans="1:2">
      <c r="A118" s="6">
        <v>63.1666666666667</v>
      </c>
      <c r="B118" s="1">
        <v>63.1666666666667</v>
      </c>
    </row>
    <row r="119" ht="15.75" spans="1:2">
      <c r="A119" s="6">
        <v>63</v>
      </c>
      <c r="B119" s="1">
        <v>63</v>
      </c>
    </row>
    <row r="120" ht="15.75" spans="1:2">
      <c r="A120" s="6">
        <v>60.6666666666667</v>
      </c>
      <c r="B120" s="1">
        <v>60.6666666666667</v>
      </c>
    </row>
    <row r="121" ht="15.75" spans="1:2">
      <c r="A121" s="6">
        <v>60.5</v>
      </c>
      <c r="B121" s="1">
        <v>60.5</v>
      </c>
    </row>
    <row r="122" ht="15.75" spans="1:2">
      <c r="A122" s="6">
        <v>53</v>
      </c>
      <c r="B122" s="1">
        <v>53</v>
      </c>
    </row>
    <row r="123" ht="15.75" spans="1:2">
      <c r="A123" s="6">
        <v>69.6666666666667</v>
      </c>
      <c r="B123" s="1">
        <v>69.6666666666667</v>
      </c>
    </row>
    <row r="124" ht="15.75" spans="1:2">
      <c r="A124" s="6">
        <v>52.5</v>
      </c>
      <c r="B124" s="1">
        <v>52.5</v>
      </c>
    </row>
    <row r="125" ht="15.75" spans="1:2">
      <c r="A125" s="6">
        <v>65.6666666666667</v>
      </c>
      <c r="B125" s="1">
        <v>65.6666666666667</v>
      </c>
    </row>
    <row r="126" ht="15.75" spans="1:2">
      <c r="A126" s="6">
        <v>65</v>
      </c>
      <c r="B126" s="1">
        <v>65</v>
      </c>
    </row>
    <row r="127" ht="15.75" spans="1:2">
      <c r="A127" s="6">
        <v>65.5</v>
      </c>
      <c r="B127" s="1">
        <v>65.5</v>
      </c>
    </row>
    <row r="128" ht="15.75" spans="1:2">
      <c r="A128" s="6">
        <v>65.3333333333333</v>
      </c>
      <c r="B128" s="1">
        <v>65.3333333333333</v>
      </c>
    </row>
    <row r="129" ht="15.75" spans="1:2">
      <c r="A129" s="6">
        <v>60.6666666666667</v>
      </c>
      <c r="B129" s="1">
        <v>60.6666666666667</v>
      </c>
    </row>
    <row r="130" ht="15.75" spans="1:2">
      <c r="A130" s="6">
        <v>58.6666666666667</v>
      </c>
      <c r="B130" s="1">
        <v>58.6666666666667</v>
      </c>
    </row>
    <row r="131" ht="15.75" spans="1:2">
      <c r="A131" s="6">
        <v>62.3333333333333</v>
      </c>
      <c r="B131" s="1">
        <v>62.3333333333333</v>
      </c>
    </row>
    <row r="132" ht="15.75" spans="1:2">
      <c r="A132" s="6">
        <v>58.8333333333333</v>
      </c>
      <c r="B132" s="1">
        <v>58.8333333333333</v>
      </c>
    </row>
    <row r="133" ht="15.75" spans="1:2">
      <c r="A133" s="6">
        <v>52.6666666666667</v>
      </c>
      <c r="B133" s="1">
        <v>52.6666666666667</v>
      </c>
    </row>
    <row r="134" ht="15.75" spans="1:2">
      <c r="A134" s="6">
        <v>58.1666666666667</v>
      </c>
      <c r="B134" s="1">
        <v>58.1666666666667</v>
      </c>
    </row>
    <row r="135" ht="15.75" spans="1:2">
      <c r="A135" s="6">
        <v>58.3333333333333</v>
      </c>
      <c r="B135" s="1">
        <v>58.3333333333333</v>
      </c>
    </row>
    <row r="136" ht="15.75" spans="1:2">
      <c r="A136" s="6">
        <v>56.1666666666667</v>
      </c>
      <c r="B136" s="1">
        <v>56.1666666666667</v>
      </c>
    </row>
    <row r="137" ht="15.75" spans="1:2">
      <c r="A137" s="6">
        <v>65.5</v>
      </c>
      <c r="B137" s="1">
        <v>65.5</v>
      </c>
    </row>
    <row r="138" ht="15.75" spans="1:2">
      <c r="A138" s="6">
        <v>65.5</v>
      </c>
      <c r="B138" s="1">
        <v>65.5</v>
      </c>
    </row>
    <row r="139" ht="15.75" spans="1:2">
      <c r="A139" s="6">
        <v>67.6666666666667</v>
      </c>
      <c r="B139" s="1">
        <v>67.6666666666667</v>
      </c>
    </row>
    <row r="140" ht="15.75" spans="1:2">
      <c r="A140" s="6">
        <v>64.6666666666667</v>
      </c>
      <c r="B140" s="1">
        <v>64.6666666666667</v>
      </c>
    </row>
    <row r="141" ht="15.75" spans="1:2">
      <c r="A141" s="6">
        <v>67</v>
      </c>
      <c r="B141" s="1">
        <v>67</v>
      </c>
    </row>
    <row r="142" ht="15.75" spans="1:2">
      <c r="A142" s="6">
        <v>64.5</v>
      </c>
      <c r="B142" s="1">
        <v>64.5</v>
      </c>
    </row>
    <row r="143" ht="15.75" spans="1:2">
      <c r="A143" s="6">
        <v>63.3333333333333</v>
      </c>
      <c r="B143" s="1">
        <v>63.3333333333333</v>
      </c>
    </row>
    <row r="144" ht="15.75" spans="1:2">
      <c r="A144" s="6">
        <v>62</v>
      </c>
      <c r="B144" s="1">
        <v>62</v>
      </c>
    </row>
    <row r="145" ht="15.75" spans="1:2">
      <c r="A145" s="6">
        <v>62.8333333333333</v>
      </c>
      <c r="B145" s="1">
        <v>62.8333333333333</v>
      </c>
    </row>
    <row r="146" ht="15.75" spans="1:2">
      <c r="A146" s="6">
        <v>62.1666666666667</v>
      </c>
      <c r="B146" s="1">
        <v>62.1666666666667</v>
      </c>
    </row>
    <row r="147" ht="15.75" spans="1:2">
      <c r="A147" s="6">
        <v>61.6666666666667</v>
      </c>
      <c r="B147" s="1">
        <v>61.6666666666667</v>
      </c>
    </row>
    <row r="148" ht="15.75" spans="1:2">
      <c r="A148" s="6">
        <v>60.5</v>
      </c>
      <c r="B148" s="1">
        <v>60.5</v>
      </c>
    </row>
    <row r="149" ht="15.75" spans="1:2">
      <c r="A149" s="6">
        <v>60.8333333333333</v>
      </c>
      <c r="B149" s="1">
        <v>60.8333333333333</v>
      </c>
    </row>
    <row r="150" ht="15.75" spans="1:2">
      <c r="A150" s="6">
        <v>53.1666666666667</v>
      </c>
      <c r="B150" s="1">
        <v>53.1666666666667</v>
      </c>
    </row>
    <row r="151" ht="15.75" spans="1:2">
      <c r="A151" s="6">
        <v>42.8333333333333</v>
      </c>
      <c r="B151" s="1">
        <v>42.8333333333333</v>
      </c>
    </row>
    <row r="152" ht="15.75" spans="1:2">
      <c r="A152" s="6">
        <v>65.1666666666667</v>
      </c>
      <c r="B152" s="1">
        <v>65.1666666666667</v>
      </c>
    </row>
    <row r="153" ht="15.75" spans="1:2">
      <c r="A153" s="6">
        <v>60</v>
      </c>
      <c r="B153" s="1">
        <v>60</v>
      </c>
    </row>
    <row r="154" ht="15.75" spans="1:2">
      <c r="A154" s="6">
        <v>58.6666666666667</v>
      </c>
      <c r="B154" s="1">
        <v>58.6666666666667</v>
      </c>
    </row>
    <row r="155" ht="15.75" spans="1:2">
      <c r="A155" s="6">
        <v>57.8333333333333</v>
      </c>
      <c r="B155" s="1">
        <v>57.8333333333333</v>
      </c>
    </row>
    <row r="156" ht="15.75" spans="1:2">
      <c r="A156" s="6">
        <v>63</v>
      </c>
      <c r="B156" s="1">
        <v>63</v>
      </c>
    </row>
    <row r="157" ht="15.75" spans="1:2">
      <c r="A157" s="6">
        <v>58.6666666666667</v>
      </c>
      <c r="B157" s="1">
        <v>58.6666666666667</v>
      </c>
    </row>
    <row r="158" ht="15.75" spans="1:2">
      <c r="A158" s="6">
        <v>57.6666666666667</v>
      </c>
      <c r="B158" s="1">
        <v>57.6666666666667</v>
      </c>
    </row>
    <row r="159" ht="15.75" spans="1:2">
      <c r="A159" s="6">
        <v>54.1666666666667</v>
      </c>
      <c r="B159" s="1">
        <v>54.1666666666667</v>
      </c>
    </row>
    <row r="160" ht="15.75" spans="1:2">
      <c r="A160" s="6">
        <v>52.1666666666667</v>
      </c>
      <c r="B160" s="1">
        <v>52.1666666666667</v>
      </c>
    </row>
    <row r="161" ht="15.75" spans="1:2">
      <c r="A161" s="6">
        <v>65.5</v>
      </c>
      <c r="B161" s="1">
        <v>65.5</v>
      </c>
    </row>
    <row r="162" ht="15.75" spans="1:2">
      <c r="A162" s="6">
        <v>60.6666666666667</v>
      </c>
      <c r="B162" s="1">
        <v>60.6666666666667</v>
      </c>
    </row>
    <row r="163" ht="15.75" spans="1:2">
      <c r="A163" s="6">
        <v>52.1666666666667</v>
      </c>
      <c r="B163" s="1">
        <v>52.1666666666667</v>
      </c>
    </row>
    <row r="164" ht="15.75" spans="1:2">
      <c r="A164" s="6">
        <v>54.1666666666667</v>
      </c>
      <c r="B164" s="1">
        <v>54.1666666666667</v>
      </c>
    </row>
    <row r="165" ht="15.75" spans="1:2">
      <c r="A165" s="6">
        <v>52.6666666666667</v>
      </c>
      <c r="B165" s="1">
        <v>52.6666666666667</v>
      </c>
    </row>
    <row r="166" ht="15.75" spans="1:2">
      <c r="A166" s="6">
        <v>53.1666666666667</v>
      </c>
      <c r="B166" s="1">
        <v>53.1666666666667</v>
      </c>
    </row>
    <row r="167" ht="15.75" spans="1:2">
      <c r="A167" s="6">
        <v>61.5</v>
      </c>
      <c r="B167" s="1">
        <v>61.5</v>
      </c>
    </row>
    <row r="168" ht="15.75" spans="1:2">
      <c r="A168" s="6">
        <v>62.6666666666667</v>
      </c>
      <c r="B168" s="1">
        <v>62.6666666666667</v>
      </c>
    </row>
    <row r="169" ht="15.75" spans="1:2">
      <c r="A169" s="6">
        <v>55.5</v>
      </c>
      <c r="B169" s="1">
        <v>55.5</v>
      </c>
    </row>
    <row r="170" ht="15.75" spans="1:2">
      <c r="A170" s="7">
        <v>70.8333333333333</v>
      </c>
      <c r="B170" s="1">
        <v>70.8333333333333</v>
      </c>
    </row>
    <row r="171" ht="15.75" spans="1:2">
      <c r="A171" s="7">
        <v>69.6666666666667</v>
      </c>
      <c r="B171" s="1">
        <v>69.6666666666667</v>
      </c>
    </row>
    <row r="172" ht="15.75" spans="1:2">
      <c r="A172" s="7">
        <v>68.1666666666667</v>
      </c>
      <c r="B172" s="1">
        <v>68.1666666666667</v>
      </c>
    </row>
    <row r="173" ht="15.75" spans="1:2">
      <c r="A173" s="7">
        <v>69</v>
      </c>
      <c r="B173" s="1">
        <v>69</v>
      </c>
    </row>
    <row r="174" ht="15.75" spans="1:2">
      <c r="A174" s="7">
        <v>67.5</v>
      </c>
      <c r="B174" s="1">
        <v>67.5</v>
      </c>
    </row>
    <row r="175" ht="15.75" spans="1:2">
      <c r="A175" s="7">
        <v>68.6666666666667</v>
      </c>
      <c r="B175" s="1">
        <v>68.6666666666667</v>
      </c>
    </row>
    <row r="176" ht="15.75" spans="1:2">
      <c r="A176" s="7">
        <v>67.6666666666667</v>
      </c>
      <c r="B176" s="1">
        <v>67.6666666666667</v>
      </c>
    </row>
    <row r="177" ht="15.75" spans="1:2">
      <c r="A177" s="7">
        <v>67.5</v>
      </c>
      <c r="B177" s="1">
        <v>67.5</v>
      </c>
    </row>
    <row r="178" ht="15.75" spans="1:2">
      <c r="A178" s="7">
        <v>67.6666666666667</v>
      </c>
      <c r="B178" s="1">
        <v>67.6666666666667</v>
      </c>
    </row>
    <row r="179" ht="15.75" spans="1:2">
      <c r="A179" s="7">
        <v>67.8333333333333</v>
      </c>
      <c r="B179" s="1">
        <v>67.8333333333333</v>
      </c>
    </row>
    <row r="180" ht="15.75" spans="1:2">
      <c r="A180" s="7">
        <v>68</v>
      </c>
      <c r="B180" s="1">
        <v>68</v>
      </c>
    </row>
    <row r="181" ht="15.75" spans="1:2">
      <c r="A181" s="7">
        <v>68</v>
      </c>
      <c r="B181" s="1">
        <v>68</v>
      </c>
    </row>
    <row r="182" ht="15.75" spans="1:2">
      <c r="A182" s="7">
        <v>66.6666666666667</v>
      </c>
      <c r="B182" s="1">
        <v>66.6666666666667</v>
      </c>
    </row>
    <row r="183" ht="15.75" spans="1:2">
      <c r="A183" s="7">
        <v>67</v>
      </c>
      <c r="B183" s="1">
        <v>67</v>
      </c>
    </row>
    <row r="184" ht="15.75" spans="1:2">
      <c r="A184" s="7">
        <v>69.3333333333333</v>
      </c>
      <c r="B184" s="1">
        <v>69.3333333333333</v>
      </c>
    </row>
    <row r="185" ht="15.75" spans="1:2">
      <c r="A185" s="7">
        <v>66.3333333333333</v>
      </c>
      <c r="B185" s="1">
        <v>66.3333333333333</v>
      </c>
    </row>
    <row r="186" ht="15.75" spans="1:2">
      <c r="A186" s="7">
        <v>65</v>
      </c>
      <c r="B186" s="1">
        <v>65</v>
      </c>
    </row>
    <row r="187" ht="15.75" spans="1:2">
      <c r="A187" s="7">
        <v>66.8333333333333</v>
      </c>
      <c r="B187" s="1">
        <v>66.8333333333333</v>
      </c>
    </row>
    <row r="188" ht="15.75" spans="1:2">
      <c r="A188" s="7">
        <v>67</v>
      </c>
      <c r="B188" s="1">
        <v>67</v>
      </c>
    </row>
    <row r="189" ht="15.75" spans="1:2">
      <c r="A189" s="7">
        <v>66</v>
      </c>
      <c r="B189" s="1">
        <v>66</v>
      </c>
    </row>
    <row r="190" ht="15.75" spans="1:2">
      <c r="A190" s="7">
        <v>66.1666666666667</v>
      </c>
      <c r="B190" s="1">
        <v>66.1666666666667</v>
      </c>
    </row>
    <row r="191" ht="15.75" spans="1:2">
      <c r="A191" s="7">
        <v>67</v>
      </c>
      <c r="B191" s="1">
        <v>67</v>
      </c>
    </row>
    <row r="192" ht="15.75" spans="1:2">
      <c r="A192" s="7">
        <v>65.1666666666667</v>
      </c>
      <c r="B192" s="1">
        <v>65.1666666666667</v>
      </c>
    </row>
    <row r="193" ht="15.75" spans="1:2">
      <c r="A193" s="7">
        <v>64.3333333333333</v>
      </c>
      <c r="B193" s="1">
        <v>64.3333333333333</v>
      </c>
    </row>
    <row r="194" ht="15.75" spans="1:2">
      <c r="A194" s="7">
        <v>64.5</v>
      </c>
      <c r="B194" s="1">
        <v>64.5</v>
      </c>
    </row>
    <row r="195" ht="15.75" spans="1:2">
      <c r="A195" s="7">
        <v>64.8333333333333</v>
      </c>
      <c r="B195" s="1">
        <v>64.8333333333333</v>
      </c>
    </row>
    <row r="196" ht="15.75" spans="1:2">
      <c r="A196" s="7">
        <v>66</v>
      </c>
      <c r="B196" s="1">
        <v>66</v>
      </c>
    </row>
    <row r="197" ht="15.75" spans="1:2">
      <c r="A197" s="7">
        <v>66.5</v>
      </c>
      <c r="B197" s="1">
        <v>66.5</v>
      </c>
    </row>
    <row r="198" ht="15.75" spans="1:2">
      <c r="A198" s="7">
        <v>66.5</v>
      </c>
      <c r="B198" s="1">
        <v>66.5</v>
      </c>
    </row>
    <row r="199" ht="15.75" spans="1:2">
      <c r="A199" s="7">
        <v>64.1666666666667</v>
      </c>
      <c r="B199" s="1">
        <v>64.1666666666667</v>
      </c>
    </row>
    <row r="200" ht="15.75" spans="1:2">
      <c r="A200" s="7">
        <v>64.3333333333333</v>
      </c>
      <c r="B200" s="1">
        <v>64.3333333333333</v>
      </c>
    </row>
    <row r="201" ht="15.75" spans="1:2">
      <c r="A201" s="7">
        <v>64.6666666666667</v>
      </c>
      <c r="B201" s="1">
        <v>64.6666666666667</v>
      </c>
    </row>
    <row r="202" ht="15.75" spans="1:2">
      <c r="A202" s="7">
        <v>64.3333333333333</v>
      </c>
      <c r="B202" s="1">
        <v>64.3333333333333</v>
      </c>
    </row>
    <row r="203" ht="15.75" spans="1:2">
      <c r="A203" s="7">
        <v>64.3333333333333</v>
      </c>
      <c r="B203" s="1">
        <v>64.3333333333333</v>
      </c>
    </row>
    <row r="204" ht="15.75" spans="1:2">
      <c r="A204" s="7">
        <v>63.8333333333333</v>
      </c>
      <c r="B204" s="1">
        <v>63.8333333333333</v>
      </c>
    </row>
    <row r="205" ht="15.75" spans="1:2">
      <c r="A205" s="7">
        <v>64.3333333333333</v>
      </c>
      <c r="B205" s="1">
        <v>64.3333333333333</v>
      </c>
    </row>
    <row r="206" ht="15.75" spans="1:2">
      <c r="A206" s="7">
        <v>66</v>
      </c>
      <c r="B206" s="1">
        <v>66</v>
      </c>
    </row>
    <row r="207" ht="15.75" spans="1:2">
      <c r="A207" s="7">
        <v>63.5</v>
      </c>
      <c r="B207" s="1">
        <v>63.5</v>
      </c>
    </row>
    <row r="208" ht="15.75" spans="1:2">
      <c r="A208" s="7">
        <v>63.5</v>
      </c>
      <c r="B208" s="1">
        <v>63.5</v>
      </c>
    </row>
    <row r="209" ht="15.75" spans="1:2">
      <c r="A209" s="7">
        <v>65.1666666666667</v>
      </c>
      <c r="B209" s="1">
        <v>65.1666666666667</v>
      </c>
    </row>
    <row r="210" ht="15.75" spans="1:2">
      <c r="A210" s="7">
        <v>65.3333333333333</v>
      </c>
      <c r="B210" s="1">
        <v>65.3333333333333</v>
      </c>
    </row>
    <row r="211" ht="15.75" spans="1:2">
      <c r="A211" s="7">
        <v>65</v>
      </c>
      <c r="B211" s="1">
        <v>65</v>
      </c>
    </row>
    <row r="212" ht="15.75" spans="1:2">
      <c r="A212" s="7">
        <v>64.1666666666667</v>
      </c>
      <c r="B212" s="1">
        <v>64.1666666666667</v>
      </c>
    </row>
    <row r="213" ht="15.75" spans="1:2">
      <c r="A213" s="7">
        <v>64.3333333333333</v>
      </c>
      <c r="B213" s="1">
        <v>64.3333333333333</v>
      </c>
    </row>
    <row r="214" ht="15.75" spans="1:2">
      <c r="A214" s="7">
        <v>63.6666666666667</v>
      </c>
      <c r="B214" s="1">
        <v>63.6666666666667</v>
      </c>
    </row>
    <row r="215" ht="15.75" spans="1:2">
      <c r="A215" s="7">
        <v>63.6666666666667</v>
      </c>
      <c r="B215" s="1">
        <v>63.6666666666667</v>
      </c>
    </row>
    <row r="216" ht="15.75" spans="1:2">
      <c r="A216" s="7">
        <v>64.8333333333333</v>
      </c>
      <c r="B216" s="1">
        <v>64.8333333333333</v>
      </c>
    </row>
    <row r="217" ht="15.75" spans="1:2">
      <c r="A217" s="7">
        <v>63.5</v>
      </c>
      <c r="B217" s="1">
        <v>63.5</v>
      </c>
    </row>
    <row r="218" ht="15.75" spans="1:2">
      <c r="A218" s="7">
        <v>63.6666666666667</v>
      </c>
      <c r="B218" s="1">
        <v>63.6666666666667</v>
      </c>
    </row>
    <row r="219" ht="15.75" spans="1:2">
      <c r="A219" s="7">
        <v>63.8333333333333</v>
      </c>
      <c r="B219" s="1">
        <v>63.8333333333333</v>
      </c>
    </row>
    <row r="220" ht="15.75" spans="1:2">
      <c r="A220" s="7">
        <v>63.6666666666667</v>
      </c>
      <c r="B220" s="1">
        <v>63.6666666666667</v>
      </c>
    </row>
    <row r="221" ht="15.75" spans="1:2">
      <c r="A221" s="7">
        <v>64.5</v>
      </c>
      <c r="B221" s="1">
        <v>64.5</v>
      </c>
    </row>
    <row r="222" ht="15.75" spans="1:2">
      <c r="A222" s="7">
        <v>63.5</v>
      </c>
      <c r="B222" s="1">
        <v>63.5</v>
      </c>
    </row>
    <row r="223" ht="15.75" spans="1:2">
      <c r="A223" s="7">
        <v>63.8333333333333</v>
      </c>
      <c r="B223" s="1">
        <v>63.8333333333333</v>
      </c>
    </row>
    <row r="224" ht="15.75" spans="1:2">
      <c r="A224" s="7">
        <v>64.1666666666667</v>
      </c>
      <c r="B224" s="1">
        <v>64.1666666666667</v>
      </c>
    </row>
    <row r="225" ht="15.75" spans="1:2">
      <c r="A225" s="7">
        <v>63.8333333333333</v>
      </c>
      <c r="B225" s="1">
        <v>63.8333333333333</v>
      </c>
    </row>
    <row r="226" ht="15.75" spans="1:2">
      <c r="A226" s="7">
        <v>64.1666666666667</v>
      </c>
      <c r="B226" s="1">
        <v>64.1666666666667</v>
      </c>
    </row>
    <row r="227" ht="15.75" spans="1:2">
      <c r="A227" s="7">
        <v>64.3333333333333</v>
      </c>
      <c r="B227" s="1">
        <v>64.3333333333333</v>
      </c>
    </row>
    <row r="228" ht="15.75" spans="1:2">
      <c r="A228" s="7">
        <v>64.1666666666667</v>
      </c>
      <c r="B228" s="1">
        <v>64.1666666666667</v>
      </c>
    </row>
    <row r="229" ht="15.75" spans="1:2">
      <c r="A229" s="7">
        <v>63.5</v>
      </c>
      <c r="B229" s="1">
        <v>63.5</v>
      </c>
    </row>
    <row r="230" ht="15.75" spans="1:2">
      <c r="A230" s="7">
        <v>63.6666666666667</v>
      </c>
      <c r="B230" s="1">
        <v>63.6666666666667</v>
      </c>
    </row>
    <row r="231" ht="15.75" spans="1:2">
      <c r="A231" s="3">
        <v>73.17</v>
      </c>
      <c r="B231" s="1">
        <v>73.1666666666667</v>
      </c>
    </row>
    <row r="232" ht="15.75" spans="1:2">
      <c r="A232" s="3">
        <v>70.17</v>
      </c>
      <c r="B232" s="1">
        <v>70.1666666666667</v>
      </c>
    </row>
    <row r="233" ht="15.75" spans="1:2">
      <c r="A233" s="3">
        <v>68.67</v>
      </c>
      <c r="B233" s="1">
        <v>68.6666666666667</v>
      </c>
    </row>
    <row r="234" ht="15.75" spans="1:2">
      <c r="A234" s="3">
        <v>65.67</v>
      </c>
      <c r="B234" s="1">
        <v>65.6666666666667</v>
      </c>
    </row>
    <row r="235" ht="15.75" spans="1:2">
      <c r="A235" s="3">
        <v>63.83</v>
      </c>
      <c r="B235" s="1">
        <v>63.8333333333333</v>
      </c>
    </row>
    <row r="236" ht="15.75" spans="1:2">
      <c r="A236" s="3">
        <v>60.67</v>
      </c>
      <c r="B236" s="1">
        <v>60.6666666666667</v>
      </c>
    </row>
    <row r="237" ht="15.75" spans="1:2">
      <c r="A237" s="3">
        <v>64.33</v>
      </c>
      <c r="B237" s="1">
        <v>64.3333333333333</v>
      </c>
    </row>
    <row r="238" ht="15.75" spans="1:2">
      <c r="A238" s="3">
        <v>63.33</v>
      </c>
      <c r="B238" s="1">
        <v>63.3333333333333</v>
      </c>
    </row>
    <row r="239" ht="15.75" spans="1:2">
      <c r="A239" s="3">
        <v>60.17</v>
      </c>
      <c r="B239" s="1">
        <v>60.1666666666667</v>
      </c>
    </row>
    <row r="240" ht="15.75" spans="1:2">
      <c r="A240" s="5">
        <v>70.17</v>
      </c>
      <c r="B240" s="1">
        <v>70.1666666666667</v>
      </c>
    </row>
    <row r="241" ht="15.75" spans="1:2">
      <c r="A241" s="5">
        <v>67.33</v>
      </c>
      <c r="B241" s="1">
        <v>67.3333333333333</v>
      </c>
    </row>
    <row r="242" ht="15.75" spans="1:2">
      <c r="A242" s="5">
        <v>65.33</v>
      </c>
      <c r="B242" s="1">
        <v>65.3333333333333</v>
      </c>
    </row>
    <row r="243" ht="15.75" spans="1:2">
      <c r="A243" s="5">
        <v>63.17</v>
      </c>
      <c r="B243" s="1">
        <v>63.1666666666667</v>
      </c>
    </row>
    <row r="244" ht="15.75" spans="1:2">
      <c r="A244" s="5">
        <v>61.67</v>
      </c>
      <c r="B244" s="1">
        <v>61.6666666666667</v>
      </c>
    </row>
    <row r="245" ht="15.75" spans="1:2">
      <c r="A245" s="5">
        <v>60.5</v>
      </c>
      <c r="B245" s="1">
        <v>60.5</v>
      </c>
    </row>
    <row r="246" ht="15.75" spans="1:2">
      <c r="A246" s="5">
        <v>60.33</v>
      </c>
      <c r="B246" s="1">
        <v>60.3333333333333</v>
      </c>
    </row>
    <row r="247" ht="15.75" spans="1:2">
      <c r="A247" s="5">
        <v>58.33</v>
      </c>
      <c r="B247" s="1">
        <v>58.3333333333333</v>
      </c>
    </row>
    <row r="248" ht="15.75" spans="1:2">
      <c r="A248" s="5">
        <v>58.17</v>
      </c>
      <c r="B248" s="1">
        <v>58.1666666666667</v>
      </c>
    </row>
    <row r="249" ht="15.75" spans="1:2">
      <c r="A249" s="5">
        <v>57.67</v>
      </c>
      <c r="B249" s="1">
        <v>57.6666666666667</v>
      </c>
    </row>
    <row r="250" ht="15.75" spans="1:2">
      <c r="A250" s="5">
        <v>57.67</v>
      </c>
      <c r="B250" s="1">
        <v>57.6666666666667</v>
      </c>
    </row>
    <row r="251" ht="15.75" spans="1:2">
      <c r="A251" s="5">
        <v>56.83</v>
      </c>
      <c r="B251" s="1">
        <v>56.8333333333333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2018-05-14T00:24:00Z</dcterms:created>
  <dcterms:modified xsi:type="dcterms:W3CDTF">2022-08-15T18:25:43Z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0F11B09F01014826B149216E4459F256</vt:lpwstr>
  </property>
</Properties>
</file>